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autoCompressPictures="0"/>
  <mc:AlternateContent xmlns:mc="http://schemas.openxmlformats.org/markup-compatibility/2006">
    <mc:Choice Requires="x15">
      <x15ac:absPath xmlns:x15ac="http://schemas.microsoft.com/office/spreadsheetml/2010/11/ac" url="https://unitednations.sharepoint.com/sites/DESA-STATS-ESGIB/Shared Documents/EEAS/SEEA/Projects/DA Project 2020/Bhutan/Mission/Concept note and presentations/"/>
    </mc:Choice>
  </mc:AlternateContent>
  <xr:revisionPtr revIDLastSave="164" documentId="13_ncr:1_{4FC151F2-4CBF-4204-B799-81FA022C0336}" xr6:coauthVersionLast="47" xr6:coauthVersionMax="47" xr10:uidLastSave="{F658916D-EA94-4B91-A7A2-02D377E4017F}"/>
  <bookViews>
    <workbookView xWindow="-25320" yWindow="-120" windowWidth="25440" windowHeight="15390" activeTab="4" xr2:uid="{00000000-000D-0000-FFFF-FFFF00000000}"/>
  </bookViews>
  <sheets>
    <sheet name="Instructions PEFA" sheetId="4" r:id="rId1"/>
    <sheet name="PEFA" sheetId="7" r:id="rId2"/>
    <sheet name="PEFA solution" sheetId="2" r:id="rId3"/>
    <sheet name="Instructions indicator" sheetId="9" r:id="rId4"/>
    <sheet name="Indicator solution" sheetId="8" r:id="rId5"/>
    <sheet name="Instructions indicators" sheetId="5" state="hidden" r:id="rId6"/>
    <sheet name="Indicator solutions" sheetId="6" state="hidden" r:id="rId7"/>
  </sheets>
  <definedNames>
    <definedName name="_xlnm.Print_Area" localSheetId="1">PEFA!$A$1:$L$29</definedName>
    <definedName name="_xlnm.Print_Area" localSheetId="2">'PEFA solution'!$A$1:$L$29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8" l="1"/>
  <c r="D13" i="8"/>
  <c r="B13" i="8"/>
  <c r="H14" i="7" l="1"/>
  <c r="K29" i="7"/>
  <c r="D14" i="7"/>
  <c r="L9" i="7"/>
  <c r="J29" i="7"/>
  <c r="I29" i="7"/>
  <c r="H29" i="7"/>
  <c r="G29" i="7"/>
  <c r="F29" i="7"/>
  <c r="D29" i="7"/>
  <c r="C29" i="7"/>
  <c r="L28" i="7"/>
  <c r="L27" i="7"/>
  <c r="L26" i="7"/>
  <c r="L25" i="7"/>
  <c r="L24" i="7"/>
  <c r="L23" i="7"/>
  <c r="L22" i="7"/>
  <c r="L21" i="7"/>
  <c r="L20" i="7"/>
  <c r="L19" i="7"/>
  <c r="L18" i="7"/>
  <c r="K14" i="7"/>
  <c r="J14" i="7"/>
  <c r="I14" i="7"/>
  <c r="G14" i="7"/>
  <c r="C14" i="7"/>
  <c r="L12" i="7"/>
  <c r="L11" i="7"/>
  <c r="L10" i="7"/>
  <c r="L8" i="7"/>
  <c r="L7" i="7"/>
  <c r="L6" i="7"/>
  <c r="L5" i="7"/>
  <c r="L4" i="7"/>
  <c r="L3" i="7"/>
  <c r="I14" i="2"/>
  <c r="I29" i="2"/>
  <c r="L13" i="7" l="1"/>
  <c r="L14" i="7" s="1"/>
  <c r="L29" i="7"/>
  <c r="E14" i="7"/>
  <c r="E29" i="7"/>
  <c r="F14" i="7"/>
  <c r="K28" i="2"/>
  <c r="H13" i="2"/>
  <c r="E13" i="2"/>
  <c r="D13" i="2"/>
  <c r="E24" i="2"/>
  <c r="F9" i="2"/>
  <c r="L26" i="2" l="1"/>
  <c r="H10" i="6"/>
  <c r="K10" i="6" l="1"/>
  <c r="J10" i="6"/>
  <c r="I10" i="6"/>
  <c r="C4" i="6"/>
  <c r="C7" i="6"/>
  <c r="E7" i="6"/>
  <c r="L27" i="2"/>
  <c r="L28" i="2"/>
  <c r="L12" i="2"/>
  <c r="F7" i="6"/>
  <c r="E14" i="2" l="1"/>
  <c r="G7" i="6"/>
  <c r="L9" i="2"/>
  <c r="L10" i="2"/>
  <c r="L8" i="2"/>
  <c r="L5" i="2"/>
  <c r="L6" i="2"/>
  <c r="L20" i="2"/>
  <c r="L23" i="2"/>
  <c r="L11" i="2" l="1"/>
  <c r="D7" i="6"/>
  <c r="D29" i="2"/>
  <c r="E29" i="2"/>
  <c r="L13" i="2" l="1"/>
  <c r="L24" i="2"/>
  <c r="K29" i="2" l="1"/>
  <c r="J29" i="2"/>
  <c r="H29" i="2"/>
  <c r="G29" i="2"/>
  <c r="F29" i="2"/>
  <c r="C29" i="2"/>
  <c r="K14" i="2"/>
  <c r="J14" i="2"/>
  <c r="H14" i="2"/>
  <c r="G14" i="2"/>
  <c r="C14" i="2"/>
  <c r="L25" i="2"/>
  <c r="L22" i="2"/>
  <c r="L21" i="2"/>
  <c r="L19" i="2"/>
  <c r="L4" i="2"/>
  <c r="L3" i="2"/>
  <c r="L7" i="2"/>
  <c r="D14" i="2"/>
  <c r="L18" i="2"/>
  <c r="F14" i="2"/>
  <c r="L29" i="2" l="1"/>
  <c r="L14" i="2"/>
</calcChain>
</file>

<file path=xl/sharedStrings.xml><?xml version="1.0" encoding="utf-8"?>
<sst xmlns="http://schemas.openxmlformats.org/spreadsheetml/2006/main" count="187" uniqueCount="77">
  <si>
    <t>SUPPLY TABLE</t>
  </si>
  <si>
    <t>Other industries</t>
  </si>
  <si>
    <t>Households</t>
  </si>
  <si>
    <t>Inventories</t>
  </si>
  <si>
    <t>Imports</t>
  </si>
  <si>
    <t>Environment</t>
  </si>
  <si>
    <t xml:space="preserve">Total </t>
  </si>
  <si>
    <t>Total supply of energy</t>
  </si>
  <si>
    <t>USE TABLE</t>
  </si>
  <si>
    <t>Exports</t>
  </si>
  <si>
    <t>Total use of energy</t>
  </si>
  <si>
    <t>Natural energy inputs</t>
  </si>
  <si>
    <t>Fossil non-renewable natural energy inputs</t>
  </si>
  <si>
    <t>Solar based renewable natural energy inputs</t>
  </si>
  <si>
    <t>Biomass based renewable natural inputs</t>
  </si>
  <si>
    <t>Hard coal</t>
  </si>
  <si>
    <t>Wood, wood waste and other solid biomass, charcoal</t>
  </si>
  <si>
    <t>Electrical energy</t>
  </si>
  <si>
    <t>Heat</t>
  </si>
  <si>
    <t>Energy and other residuals</t>
  </si>
  <si>
    <r>
      <t xml:space="preserve"> UNIT: Petajoule (10</t>
    </r>
    <r>
      <rPr>
        <vertAlign val="superscript"/>
        <sz val="11"/>
        <color rgb="FF000000"/>
        <rFont val="Calibri"/>
        <family val="2"/>
      </rPr>
      <t>15</t>
    </r>
    <r>
      <rPr>
        <sz val="11"/>
        <color rgb="FF000000"/>
        <rFont val="Calibri"/>
        <family val="2"/>
      </rPr>
      <t>)</t>
    </r>
  </si>
  <si>
    <t>ISIC A: Agriculture and forestry</t>
  </si>
  <si>
    <t>ISIC B: Mining</t>
  </si>
  <si>
    <t>ISIC C: Manufacturing</t>
  </si>
  <si>
    <t>ISIC D: Electricity supply</t>
  </si>
  <si>
    <t>Energy losses during extraction and distribution</t>
  </si>
  <si>
    <t>Energy losses during transformation</t>
  </si>
  <si>
    <t>Energy losses from end use</t>
  </si>
  <si>
    <t>Compile a supply and use table for the hypothetical situation below. In this scenario, the country uses both renewable and non-renewable natural energy inputs.</t>
  </si>
  <si>
    <t>Instructions</t>
  </si>
  <si>
    <t>Calculate the following:</t>
  </si>
  <si>
    <r>
      <t>·</t>
    </r>
    <r>
      <rPr>
        <sz val="7"/>
        <color rgb="FF000000"/>
        <rFont val="Times New Roman"/>
        <family val="1"/>
      </rPr>
      <t xml:space="preserve">         </t>
    </r>
    <r>
      <rPr>
        <sz val="12"/>
        <color rgb="FF000000"/>
        <rFont val="Calibri"/>
        <family val="2"/>
      </rPr>
      <t>Net domestic energy use by industry and for the country</t>
    </r>
  </si>
  <si>
    <t>ISIC A</t>
  </si>
  <si>
    <t>ISIC B</t>
  </si>
  <si>
    <t>ISIC C</t>
  </si>
  <si>
    <t>ISIC D</t>
  </si>
  <si>
    <r>
      <t>·</t>
    </r>
    <r>
      <rPr>
        <sz val="7"/>
        <color rgb="FF000000"/>
        <rFont val="Times New Roman"/>
        <family val="1"/>
      </rPr>
      <t xml:space="preserve">         </t>
    </r>
    <r>
      <rPr>
        <sz val="12"/>
        <color rgb="FF000000"/>
        <rFont val="Calibri"/>
        <family val="2"/>
      </rPr>
      <t>Gross energy input for the country</t>
    </r>
  </si>
  <si>
    <t>How would you explain or interpret these indicators?</t>
  </si>
  <si>
    <t>Country</t>
  </si>
  <si>
    <r>
      <t>·</t>
    </r>
    <r>
      <rPr>
        <sz val="7"/>
        <color rgb="FF000000"/>
        <rFont val="Times New Roman"/>
        <family val="1"/>
      </rPr>
      <t xml:space="preserve">         </t>
    </r>
    <r>
      <rPr>
        <sz val="12"/>
        <color rgb="FF000000"/>
        <rFont val="Calibri"/>
        <family val="2"/>
      </rPr>
      <t xml:space="preserve">Net domestic energy use by industry and for the country </t>
    </r>
    <r>
      <rPr>
        <b/>
        <sz val="12"/>
        <color rgb="FF000000"/>
        <rFont val="Calibri"/>
        <family val="2"/>
      </rPr>
      <t>in PJ</t>
    </r>
  </si>
  <si>
    <r>
      <rPr>
        <sz val="12"/>
        <rFont val="Symbol"/>
        <family val="1"/>
        <charset val="2"/>
      </rPr>
      <t>·</t>
    </r>
    <r>
      <rPr>
        <sz val="7"/>
        <rFont val="Times New Roman"/>
        <family val="1"/>
      </rPr>
      <t xml:space="preserve">         </t>
    </r>
    <r>
      <rPr>
        <sz val="12"/>
        <rFont val="Calibri"/>
        <family val="2"/>
      </rPr>
      <t>Using the below table for value added (in millions of dollars), calculate the energy intensity of each industry.</t>
    </r>
  </si>
  <si>
    <t>PJ</t>
  </si>
  <si>
    <t>In MJ</t>
  </si>
  <si>
    <r>
      <t>·</t>
    </r>
    <r>
      <rPr>
        <sz val="7"/>
        <color rgb="FF000000"/>
        <rFont val="Times New Roman"/>
        <family val="1"/>
      </rPr>
      <t xml:space="preserve">         </t>
    </r>
    <r>
      <rPr>
        <sz val="12"/>
        <color rgb="FF000000"/>
        <rFont val="Calibri"/>
        <family val="2"/>
      </rPr>
      <t>Using the below table for value added (in millions of dollars), calculate the energy intensity of each industry</t>
    </r>
    <r>
      <rPr>
        <b/>
        <sz val="12"/>
        <color rgb="FF000000"/>
        <rFont val="Calibri"/>
        <family val="2"/>
      </rPr>
      <t xml:space="preserve"> in MJ/$</t>
    </r>
  </si>
  <si>
    <r>
      <t xml:space="preserve"> UNIT: Petajoule (10</t>
    </r>
    <r>
      <rPr>
        <vertAlign val="superscript"/>
        <sz val="9.15"/>
        <rFont val="Calibri"/>
        <family val="2"/>
      </rPr>
      <t>15</t>
    </r>
    <r>
      <rPr>
        <sz val="11"/>
        <rFont val="Calibri"/>
        <family val="2"/>
      </rPr>
      <t>)</t>
    </r>
  </si>
  <si>
    <t>Energy products, including for non-energy purposes</t>
  </si>
  <si>
    <t>Hydro based renewable natural energy inputs</t>
  </si>
  <si>
    <r>
      <t>1.</t>
    </r>
    <r>
      <rPr>
        <sz val="7"/>
        <color rgb="FF000000"/>
        <rFont val="Times New Roman"/>
        <family val="1"/>
      </rPr>
      <t xml:space="preserve">      </t>
    </r>
    <r>
      <rPr>
        <sz val="12"/>
        <color rgb="FF000000"/>
        <rFont val="Calibri"/>
        <family val="2"/>
      </rPr>
      <t xml:space="preserve">The mining industry extracts 150 PJ of coal. </t>
    </r>
  </si>
  <si>
    <r>
      <t>·</t>
    </r>
    <r>
      <rPr>
        <sz val="7"/>
        <color rgb="FF000000"/>
        <rFont val="Times New Roman"/>
        <family val="1"/>
      </rPr>
      <t xml:space="preserve">         </t>
    </r>
    <r>
      <rPr>
        <sz val="12"/>
        <color rgb="FF000000"/>
        <rFont val="Calibri"/>
        <family val="2"/>
      </rPr>
      <t>The mining industry loses 10 PJ of coal during extraction and transportation</t>
    </r>
    <r>
      <rPr>
        <i/>
        <sz val="12"/>
        <color rgb="FF000000"/>
        <rFont val="Calibri"/>
        <family val="2"/>
      </rPr>
      <t xml:space="preserve">. </t>
    </r>
  </si>
  <si>
    <r>
      <t>·</t>
    </r>
    <r>
      <rPr>
        <sz val="7"/>
        <color rgb="FF000000"/>
        <rFont val="Times New Roman"/>
        <family val="1"/>
      </rPr>
      <t xml:space="preserve">         </t>
    </r>
    <r>
      <rPr>
        <sz val="12"/>
        <color rgb="FF000000"/>
        <rFont val="Calibri"/>
        <family val="2"/>
      </rPr>
      <t>Half of the remaining coal is used by coal power plants</t>
    </r>
  </si>
  <si>
    <r>
      <t>·</t>
    </r>
    <r>
      <rPr>
        <sz val="7"/>
        <color rgb="FF000000"/>
        <rFont val="Times New Roman"/>
        <family val="1"/>
      </rPr>
      <t xml:space="preserve">         </t>
    </r>
    <r>
      <rPr>
        <sz val="12"/>
        <color rgb="FF000000"/>
        <rFont val="Calibri"/>
        <family val="2"/>
      </rPr>
      <t>The other half of the remaining coal is exported</t>
    </r>
  </si>
  <si>
    <r>
      <t>2.</t>
    </r>
    <r>
      <rPr>
        <sz val="7"/>
        <color rgb="FF000000"/>
        <rFont val="Times New Roman"/>
        <family val="1"/>
      </rPr>
      <t xml:space="preserve">      </t>
    </r>
    <r>
      <rPr>
        <sz val="12"/>
        <color rgb="FF000000"/>
        <rFont val="Calibri"/>
        <family val="2"/>
      </rPr>
      <t>The coal power plant converts the coal from the mining industries to energy and heat, producing 30 PJ of electricity and 30 PJ of heat. Losses during transformation account for the rest of the coal supply</t>
    </r>
    <r>
      <rPr>
        <i/>
        <sz val="12"/>
        <color rgb="FF000000"/>
        <rFont val="Calibri"/>
        <family val="2"/>
      </rPr>
      <t>.</t>
    </r>
  </si>
  <si>
    <r>
      <t>3.</t>
    </r>
    <r>
      <rPr>
        <sz val="7"/>
        <color rgb="FF000000"/>
        <rFont val="Times New Roman"/>
        <family val="1"/>
      </rPr>
      <t xml:space="preserve">      </t>
    </r>
    <r>
      <rPr>
        <sz val="12"/>
        <color rgb="FF000000"/>
        <rFont val="Calibri"/>
        <family val="2"/>
      </rPr>
      <t>The coal power plant supplies electricity to the following:</t>
    </r>
  </si>
  <si>
    <r>
      <t>·</t>
    </r>
    <r>
      <rPr>
        <sz val="7"/>
        <color rgb="FF000000"/>
        <rFont val="Times New Roman"/>
        <family val="1"/>
      </rPr>
      <t xml:space="preserve">         </t>
    </r>
    <r>
      <rPr>
        <sz val="12"/>
        <color rgb="FF000000"/>
        <rFont val="Calibri"/>
        <family val="2"/>
      </rPr>
      <t>Manufacturing: 15 PJ</t>
    </r>
  </si>
  <si>
    <r>
      <t>·</t>
    </r>
    <r>
      <rPr>
        <sz val="7"/>
        <color rgb="FF000000"/>
        <rFont val="Times New Roman"/>
        <family val="1"/>
      </rPr>
      <t xml:space="preserve">         </t>
    </r>
    <r>
      <rPr>
        <sz val="12"/>
        <color rgb="FF000000"/>
        <rFont val="Calibri"/>
        <family val="2"/>
      </rPr>
      <t>Other industries: 10 PJ</t>
    </r>
  </si>
  <si>
    <r>
      <t>4.</t>
    </r>
    <r>
      <rPr>
        <sz val="7"/>
        <color rgb="FF000000"/>
        <rFont val="Times New Roman"/>
        <family val="1"/>
      </rPr>
      <t xml:space="preserve">      </t>
    </r>
    <r>
      <rPr>
        <sz val="12"/>
        <color rgb="FF000000"/>
        <rFont val="Calibri"/>
        <family val="2"/>
      </rPr>
      <t>Heating is used as follows:</t>
    </r>
  </si>
  <si>
    <r>
      <t>·</t>
    </r>
    <r>
      <rPr>
        <sz val="7"/>
        <color rgb="FF000000"/>
        <rFont val="Times New Roman"/>
        <family val="1"/>
      </rPr>
      <t xml:space="preserve">         </t>
    </r>
    <r>
      <rPr>
        <sz val="12"/>
        <color rgb="FF000000"/>
        <rFont val="Calibri"/>
        <family val="2"/>
      </rPr>
      <t xml:space="preserve">Households 20 PJ </t>
    </r>
  </si>
  <si>
    <r>
      <t>·</t>
    </r>
    <r>
      <rPr>
        <sz val="7"/>
        <color rgb="FF000000"/>
        <rFont val="Times New Roman"/>
        <family val="1"/>
      </rPr>
      <t xml:space="preserve">         </t>
    </r>
    <r>
      <rPr>
        <sz val="12"/>
        <color rgb="FF000000"/>
        <rFont val="Calibri"/>
        <family val="2"/>
      </rPr>
      <t>Electricity sector 5 PJ</t>
    </r>
  </si>
  <si>
    <r>
      <t>·</t>
    </r>
    <r>
      <rPr>
        <sz val="7"/>
        <color rgb="FF000000"/>
        <rFont val="Times New Roman"/>
        <family val="1"/>
      </rPr>
      <t xml:space="preserve">         </t>
    </r>
    <r>
      <rPr>
        <sz val="12"/>
        <color rgb="FF000000"/>
        <rFont val="Calibri"/>
        <family val="2"/>
      </rPr>
      <t>The rest is used by mining</t>
    </r>
  </si>
  <si>
    <r>
      <t>5.</t>
    </r>
    <r>
      <rPr>
        <sz val="7"/>
        <color rgb="FF000000"/>
        <rFont val="Times New Roman"/>
        <family val="1"/>
      </rPr>
      <t xml:space="preserve">      </t>
    </r>
    <r>
      <rPr>
        <sz val="12"/>
        <color rgb="FF000000"/>
        <rFont val="Calibri"/>
        <family val="2"/>
      </rPr>
      <t>In addition, according to the Ministry of Energy, 100 PJ of electricity are generated from renewable sources (50% from hydro, 50% from solar).</t>
    </r>
  </si>
  <si>
    <r>
      <t>6.</t>
    </r>
    <r>
      <rPr>
        <sz val="7"/>
        <color rgb="FF000000"/>
        <rFont val="Times New Roman"/>
        <family val="1"/>
      </rPr>
      <t xml:space="preserve">      </t>
    </r>
    <r>
      <rPr>
        <sz val="12"/>
        <color rgb="FF000000"/>
        <rFont val="Calibri"/>
        <family val="2"/>
      </rPr>
      <t>The resulting electricity is used as follows:</t>
    </r>
  </si>
  <si>
    <r>
      <t>·</t>
    </r>
    <r>
      <rPr>
        <sz val="7"/>
        <color rgb="FF000000"/>
        <rFont val="Times New Roman"/>
        <family val="1"/>
      </rPr>
      <t xml:space="preserve">         </t>
    </r>
    <r>
      <rPr>
        <sz val="12"/>
        <color rgb="FF000000"/>
        <rFont val="Calibri"/>
        <family val="2"/>
      </rPr>
      <t>Agriculture 20 PJ</t>
    </r>
  </si>
  <si>
    <r>
      <t>·</t>
    </r>
    <r>
      <rPr>
        <sz val="7"/>
        <color rgb="FF000000"/>
        <rFont val="Times New Roman"/>
        <family val="1"/>
      </rPr>
      <t xml:space="preserve">         </t>
    </r>
    <r>
      <rPr>
        <sz val="12"/>
        <color rgb="FF000000"/>
        <rFont val="Calibri"/>
        <family val="2"/>
      </rPr>
      <t>Mining 30 PJ</t>
    </r>
  </si>
  <si>
    <r>
      <t>·</t>
    </r>
    <r>
      <rPr>
        <sz val="7"/>
        <color rgb="FF000000"/>
        <rFont val="Times New Roman"/>
        <family val="1"/>
      </rPr>
      <t xml:space="preserve">         </t>
    </r>
    <r>
      <rPr>
        <sz val="12"/>
        <color rgb="FF000000"/>
        <rFont val="Calibri"/>
        <family val="2"/>
      </rPr>
      <t>Manufacturing 40 PJ</t>
    </r>
  </si>
  <si>
    <r>
      <t>·</t>
    </r>
    <r>
      <rPr>
        <sz val="7"/>
        <color rgb="FF000000"/>
        <rFont val="Times New Roman"/>
        <family val="1"/>
      </rPr>
      <t xml:space="preserve">         </t>
    </r>
    <r>
      <rPr>
        <sz val="12"/>
        <color rgb="FF000000"/>
        <rFont val="Calibri"/>
        <family val="2"/>
      </rPr>
      <t xml:space="preserve">The rest is used by HH </t>
    </r>
  </si>
  <si>
    <r>
      <t>7.</t>
    </r>
    <r>
      <rPr>
        <sz val="7"/>
        <color rgb="FF000000"/>
        <rFont val="Times New Roman"/>
        <family val="1"/>
      </rPr>
      <t xml:space="preserve">      </t>
    </r>
    <r>
      <rPr>
        <sz val="12"/>
        <color rgb="FF000000"/>
        <rFont val="Calibri"/>
        <family val="2"/>
      </rPr>
      <t>Finally, households also use fuelwood for cooking. According to the Ministry of Forestry, fuelwood is cut down by logging companies and households:</t>
    </r>
  </si>
  <si>
    <r>
      <t>·</t>
    </r>
    <r>
      <rPr>
        <sz val="7"/>
        <color rgb="FF000000"/>
        <rFont val="Times New Roman"/>
        <family val="1"/>
      </rPr>
      <t xml:space="preserve">         </t>
    </r>
    <r>
      <rPr>
        <sz val="12"/>
        <color rgb="FF000000"/>
        <rFont val="Calibri"/>
        <family val="2"/>
      </rPr>
      <t>Logging companies cut down 50 PJ of fuel wood</t>
    </r>
  </si>
  <si>
    <r>
      <t>·</t>
    </r>
    <r>
      <rPr>
        <sz val="7"/>
        <color rgb="FF000000"/>
        <rFont val="Times New Roman"/>
        <family val="1"/>
      </rPr>
      <t xml:space="preserve">         </t>
    </r>
    <r>
      <rPr>
        <sz val="12"/>
        <color rgb="FF000000"/>
        <rFont val="Calibri"/>
        <family val="2"/>
      </rPr>
      <t xml:space="preserve">Households also cut down 50 PJ of fuel wood. </t>
    </r>
  </si>
  <si>
    <t xml:space="preserve">The country also supplies and uses a variety of energy products and also exports energy products. </t>
  </si>
  <si>
    <t>Value added in millions of $</t>
  </si>
  <si>
    <t>Energy use in PJ</t>
  </si>
  <si>
    <t>Energy intensity</t>
  </si>
  <si>
    <r>
      <t>·</t>
    </r>
    <r>
      <rPr>
        <sz val="7"/>
        <color rgb="FF000000"/>
        <rFont val="Times New Roman"/>
        <family val="1"/>
      </rPr>
      <t xml:space="preserve">         </t>
    </r>
    <r>
      <rPr>
        <sz val="12"/>
        <color rgb="FF000000"/>
        <rFont val="Calibri"/>
        <family val="2"/>
      </rPr>
      <t>Electricity sector: 5 PJ</t>
    </r>
  </si>
  <si>
    <r>
      <t>·</t>
    </r>
    <r>
      <rPr>
        <sz val="7"/>
        <color rgb="FF000000"/>
        <rFont val="Times New Roman"/>
        <family val="1"/>
      </rPr>
      <t xml:space="preserve">         </t>
    </r>
    <r>
      <rPr>
        <sz val="12"/>
        <color rgb="FF000000"/>
        <rFont val="Calibri"/>
        <family val="2"/>
      </rPr>
      <t xml:space="preserve">Calculate SDG indicator 7.3.1 (energy intensity, here in PJ/millions of $) for ISIC A, B and C using your supply and use table and the information below on value added in millions of $. </t>
    </r>
  </si>
  <si>
    <r>
      <t>o</t>
    </r>
    <r>
      <rPr>
        <sz val="7"/>
        <color rgb="FF000000"/>
        <rFont val="Times New Roman"/>
        <family val="1"/>
      </rPr>
      <t xml:space="preserve">   </t>
    </r>
    <r>
      <rPr>
        <sz val="11"/>
        <color rgb="FF000000"/>
        <rFont val="Calibri"/>
        <family val="2"/>
      </rPr>
      <t>Based on your answer, what might be done to improve the overall energy efficiency of the country?</t>
    </r>
  </si>
  <si>
    <t>ISIC C is the least energy intense industry, while ISIC B is the most energy intense. Thus, shifting economic activities into manufacturing and focusing less on mining may help reduce the country's overall energy intensity/improve efficiency.</t>
  </si>
  <si>
    <t>In addition, more energy efficient technologies in the mining sector could also help decrease the energy intensity of ISIC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</si>
</sst>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Red]\-###0"/>
  </numFmts>
  <fonts count="21" x14ac:knownFonts="1">
    <font>
      <sz val="11"/>
      <color rgb="FF000000"/>
      <name val="Calibri"/>
      <family val="2"/>
    </font>
    <font>
      <b/>
      <sz val="11"/>
      <color rgb="FF000000"/>
      <name val="Calibri"/>
      <family val="2"/>
    </font>
    <font>
      <sz val="11"/>
      <name val="Calibri"/>
      <family val="2"/>
    </font>
    <font>
      <sz val="8"/>
      <name val="Calibri"/>
      <family val="2"/>
    </font>
    <font>
      <sz val="11"/>
      <color theme="0"/>
      <name val="Calibri"/>
      <family val="2"/>
    </font>
    <font>
      <b/>
      <sz val="11"/>
      <name val="Calibri"/>
      <family val="2"/>
    </font>
    <font>
      <vertAlign val="superscript"/>
      <sz val="11"/>
      <color rgb="FF000000"/>
      <name val="Calibri"/>
      <family val="2"/>
    </font>
    <font>
      <b/>
      <sz val="15"/>
      <color rgb="FFFF0000"/>
      <name val="Calibri"/>
      <family val="2"/>
    </font>
    <font>
      <sz val="7"/>
      <color rgb="FF000000"/>
      <name val="Times New Roman"/>
      <family val="1"/>
    </font>
    <font>
      <sz val="11"/>
      <color rgb="FF000000"/>
      <name val="Symbol"/>
      <family val="1"/>
      <charset val="2"/>
    </font>
    <font>
      <b/>
      <sz val="16"/>
      <name val="Calibri"/>
      <family val="2"/>
    </font>
    <font>
      <i/>
      <sz val="12"/>
      <color rgb="FF000000"/>
      <name val="Calibri"/>
      <family val="2"/>
    </font>
    <font>
      <sz val="12"/>
      <color rgb="FF000000"/>
      <name val="Symbol"/>
      <family val="1"/>
      <charset val="2"/>
    </font>
    <font>
      <sz val="12"/>
      <color rgb="FF000000"/>
      <name val="Calibri"/>
      <family val="2"/>
    </font>
    <font>
      <b/>
      <sz val="12"/>
      <color rgb="FF000000"/>
      <name val="Calibri"/>
      <family val="2"/>
    </font>
    <font>
      <sz val="12"/>
      <name val="Symbol"/>
      <family val="1"/>
      <charset val="2"/>
    </font>
    <font>
      <sz val="7"/>
      <name val="Times New Roman"/>
      <family val="1"/>
    </font>
    <font>
      <sz val="12"/>
      <name val="Calibri"/>
      <family val="2"/>
    </font>
    <font>
      <vertAlign val="superscript"/>
      <sz val="9.15"/>
      <name val="Calibri"/>
      <family val="2"/>
    </font>
    <font>
      <b/>
      <sz val="11"/>
      <color theme="1"/>
      <name val="Calibri"/>
      <family val="2"/>
    </font>
    <font>
      <sz val="11"/>
      <color rgb="FF000000"/>
      <name val="Courier New"/>
      <family val="3"/>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auto="1"/>
      </right>
      <top style="thin">
        <color auto="1"/>
      </top>
      <bottom/>
      <diagonal/>
    </border>
    <border>
      <left style="thin">
        <color auto="1"/>
      </left>
      <right style="thin">
        <color auto="1"/>
      </right>
      <top style="thin">
        <color auto="1"/>
      </top>
      <bottom style="thick">
        <color indexed="64"/>
      </bottom>
      <diagonal/>
    </border>
    <border>
      <left/>
      <right/>
      <top style="thick">
        <color indexed="64"/>
      </top>
      <bottom/>
      <diagonal/>
    </border>
    <border>
      <left/>
      <right style="thin">
        <color auto="1"/>
      </right>
      <top style="thick">
        <color indexed="64"/>
      </top>
      <bottom/>
      <diagonal/>
    </border>
    <border>
      <left style="thin">
        <color auto="1"/>
      </left>
      <right style="thin">
        <color auto="1"/>
      </right>
      <top style="thick">
        <color indexed="64"/>
      </top>
      <bottom style="thick">
        <color indexed="64"/>
      </bottom>
      <diagonal/>
    </border>
    <border>
      <left style="thin">
        <color auto="1"/>
      </left>
      <right style="thin">
        <color auto="1"/>
      </right>
      <top style="thick">
        <color indexed="64"/>
      </top>
      <bottom/>
      <diagonal/>
    </border>
    <border>
      <left style="thin">
        <color auto="1"/>
      </left>
      <right style="thin">
        <color auto="1"/>
      </right>
      <top/>
      <bottom style="thick">
        <color indexed="64"/>
      </bottom>
      <diagonal/>
    </border>
    <border>
      <left style="thick">
        <color indexed="64"/>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top/>
      <bottom style="thick">
        <color indexed="64"/>
      </bottom>
      <diagonal/>
    </border>
    <border>
      <left style="thin">
        <color auto="1"/>
      </left>
      <right style="thick">
        <color indexed="64"/>
      </right>
      <top style="thick">
        <color indexed="64"/>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thin">
        <color auto="1"/>
      </left>
      <right style="thick">
        <color indexed="64"/>
      </right>
      <top/>
      <bottom style="thick">
        <color indexed="64"/>
      </bottom>
      <diagonal/>
    </border>
    <border>
      <left style="thin">
        <color auto="1"/>
      </left>
      <right/>
      <top style="thin">
        <color auto="1"/>
      </top>
      <bottom style="thick">
        <color indexed="64"/>
      </bottom>
      <diagonal/>
    </border>
    <border>
      <left/>
      <right style="thin">
        <color auto="1"/>
      </right>
      <top style="thick">
        <color indexed="64"/>
      </top>
      <bottom style="thin">
        <color auto="1"/>
      </bottom>
      <diagonal/>
    </border>
    <border>
      <left/>
      <right style="thin">
        <color auto="1"/>
      </right>
      <top style="thin">
        <color auto="1"/>
      </top>
      <bottom style="thick">
        <color indexed="64"/>
      </bottom>
      <diagonal/>
    </border>
    <border>
      <left style="thin">
        <color auto="1"/>
      </left>
      <right/>
      <top style="thick">
        <color indexed="64"/>
      </top>
      <bottom style="thick">
        <color indexed="64"/>
      </bottom>
      <diagonal/>
    </border>
    <border>
      <left style="thin">
        <color auto="1"/>
      </left>
      <right style="thick">
        <color indexed="64"/>
      </right>
      <top style="thin">
        <color auto="1"/>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auto="1"/>
      </left>
      <right/>
      <top/>
      <bottom style="thick">
        <color indexed="64"/>
      </bottom>
      <diagonal/>
    </border>
    <border>
      <left style="thick">
        <color indexed="64"/>
      </left>
      <right style="thin">
        <color auto="1"/>
      </right>
      <top style="thin">
        <color auto="1"/>
      </top>
      <bottom style="thick">
        <color indexed="64"/>
      </bottom>
      <diagonal/>
    </border>
    <border>
      <left/>
      <right/>
      <top style="thick">
        <color indexed="64"/>
      </top>
      <bottom style="thick">
        <color indexed="64"/>
      </bottom>
      <diagonal/>
    </border>
  </borders>
  <cellStyleXfs count="1">
    <xf numFmtId="0" fontId="0" fillId="0" borderId="0" applyNumberFormat="0" applyBorder="0" applyAlignment="0"/>
  </cellStyleXfs>
  <cellXfs count="108">
    <xf numFmtId="0" fontId="0" fillId="0" borderId="0" xfId="0"/>
    <xf numFmtId="0" fontId="1" fillId="0" borderId="0" xfId="0" applyFont="1"/>
    <xf numFmtId="0" fontId="1" fillId="3" borderId="0" xfId="0" applyFont="1" applyFill="1"/>
    <xf numFmtId="0" fontId="0" fillId="3" borderId="0" xfId="0" applyFill="1"/>
    <xf numFmtId="164" fontId="2" fillId="2" borderId="0" xfId="0" applyNumberFormat="1" applyFont="1" applyFill="1" applyBorder="1" applyAlignment="1">
      <alignment wrapText="1"/>
    </xf>
    <xf numFmtId="0" fontId="1" fillId="3" borderId="0" xfId="0" applyFont="1" applyFill="1" applyBorder="1" applyAlignment="1">
      <alignment wrapText="1"/>
    </xf>
    <xf numFmtId="0" fontId="2" fillId="0" borderId="2" xfId="0" applyFont="1" applyBorder="1" applyAlignment="1">
      <alignment wrapText="1"/>
    </xf>
    <xf numFmtId="0" fontId="2" fillId="0" borderId="5" xfId="0" applyFont="1" applyBorder="1" applyAlignment="1">
      <alignment wrapText="1"/>
    </xf>
    <xf numFmtId="0" fontId="5" fillId="0" borderId="1" xfId="0" applyFont="1"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0" fontId="0" fillId="0" borderId="6" xfId="0" applyBorder="1" applyAlignment="1">
      <alignment wrapText="1"/>
    </xf>
    <xf numFmtId="0" fontId="4" fillId="2" borderId="0" xfId="0" applyFont="1" applyFill="1" applyBorder="1" applyAlignment="1">
      <alignment wrapText="1"/>
    </xf>
    <xf numFmtId="0" fontId="2" fillId="2" borderId="0" xfId="0" applyFont="1" applyFill="1" applyBorder="1" applyAlignment="1">
      <alignment wrapText="1"/>
    </xf>
    <xf numFmtId="0" fontId="2" fillId="0" borderId="1" xfId="0" applyFont="1" applyFill="1" applyBorder="1" applyAlignment="1">
      <alignment wrapText="1"/>
    </xf>
    <xf numFmtId="0" fontId="0" fillId="2" borderId="0" xfId="0" applyFill="1" applyBorder="1" applyAlignment="1">
      <alignment wrapText="1"/>
    </xf>
    <xf numFmtId="0" fontId="1" fillId="0" borderId="6" xfId="0" applyFont="1" applyBorder="1" applyAlignment="1">
      <alignment wrapText="1"/>
    </xf>
    <xf numFmtId="0" fontId="2" fillId="0" borderId="5" xfId="0" applyFont="1" applyFill="1" applyBorder="1" applyAlignment="1">
      <alignment wrapText="1"/>
    </xf>
    <xf numFmtId="0" fontId="4" fillId="0" borderId="7" xfId="0" applyFont="1" applyFill="1" applyBorder="1" applyAlignment="1">
      <alignment wrapText="1"/>
    </xf>
    <xf numFmtId="0" fontId="0" fillId="0" borderId="0" xfId="0" applyAlignment="1">
      <alignment horizontal="left" vertical="center" indent="5"/>
    </xf>
    <xf numFmtId="0" fontId="10" fillId="0" borderId="0" xfId="0" applyFont="1"/>
    <xf numFmtId="0" fontId="11" fillId="0" borderId="0" xfId="0" applyFont="1" applyAlignment="1">
      <alignment vertical="center"/>
    </xf>
    <xf numFmtId="0" fontId="12" fillId="0" borderId="0" xfId="0" applyFont="1" applyAlignment="1">
      <alignment horizontal="left" vertical="center" indent="5"/>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5" fillId="0" borderId="0" xfId="0" applyFont="1" applyAlignment="1">
      <alignment horizontal="left" vertical="center" indent="5"/>
    </xf>
    <xf numFmtId="0" fontId="4" fillId="0" borderId="6" xfId="0" applyFont="1" applyBorder="1" applyAlignment="1">
      <alignment wrapText="1"/>
    </xf>
    <xf numFmtId="0" fontId="2" fillId="0" borderId="9" xfId="0" applyFont="1" applyBorder="1" applyAlignment="1">
      <alignment wrapText="1"/>
    </xf>
    <xf numFmtId="0" fontId="4" fillId="0" borderId="8" xfId="0" applyFont="1" applyBorder="1" applyAlignment="1">
      <alignment wrapText="1"/>
    </xf>
    <xf numFmtId="0" fontId="2" fillId="0" borderId="8" xfId="0" applyFont="1" applyBorder="1" applyAlignment="1">
      <alignment wrapText="1"/>
    </xf>
    <xf numFmtId="0" fontId="2" fillId="0" borderId="10" xfId="0" applyFont="1" applyBorder="1" applyAlignment="1">
      <alignment wrapText="1"/>
    </xf>
    <xf numFmtId="0" fontId="2" fillId="0" borderId="16" xfId="0" applyFont="1" applyBorder="1" applyAlignment="1">
      <alignment wrapText="1"/>
    </xf>
    <xf numFmtId="0" fontId="0" fillId="0" borderId="11" xfId="0" applyBorder="1" applyAlignment="1">
      <alignment wrapText="1"/>
    </xf>
    <xf numFmtId="0" fontId="2" fillId="0" borderId="11" xfId="0" applyFont="1" applyBorder="1" applyAlignment="1">
      <alignment wrapText="1"/>
    </xf>
    <xf numFmtId="0" fontId="2" fillId="0" borderId="6" xfId="0" applyFont="1" applyBorder="1" applyAlignment="1">
      <alignment wrapText="1"/>
    </xf>
    <xf numFmtId="1" fontId="13" fillId="0" borderId="14" xfId="0" applyNumberFormat="1" applyFont="1" applyBorder="1" applyAlignment="1">
      <alignment vertical="center" wrapText="1"/>
    </xf>
    <xf numFmtId="0" fontId="7" fillId="0" borderId="0" xfId="0" applyFont="1" applyBorder="1" applyAlignment="1"/>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7" fillId="3" borderId="0" xfId="0" applyFont="1" applyFill="1" applyBorder="1" applyAlignment="1">
      <alignment horizontal="left" wrapText="1"/>
    </xf>
    <xf numFmtId="0" fontId="2" fillId="0" borderId="17" xfId="0" applyFont="1" applyBorder="1" applyAlignment="1">
      <alignment wrapText="1"/>
    </xf>
    <xf numFmtId="164" fontId="2" fillId="2" borderId="18" xfId="0" applyNumberFormat="1" applyFont="1" applyFill="1" applyBorder="1" applyAlignment="1">
      <alignment wrapText="1"/>
    </xf>
    <xf numFmtId="164" fontId="2" fillId="2" borderId="19" xfId="0" applyNumberFormat="1" applyFont="1" applyFill="1" applyBorder="1" applyAlignment="1">
      <alignment wrapText="1"/>
    </xf>
    <xf numFmtId="0" fontId="5" fillId="0" borderId="21" xfId="0" applyFont="1" applyBorder="1" applyAlignment="1">
      <alignment horizontal="left" vertical="top" wrapText="1"/>
    </xf>
    <xf numFmtId="0" fontId="5" fillId="0" borderId="9" xfId="0" applyFont="1" applyBorder="1" applyAlignment="1">
      <alignment horizontal="left" vertical="top" wrapText="1"/>
    </xf>
    <xf numFmtId="0" fontId="5" fillId="0" borderId="22" xfId="0" applyFont="1" applyBorder="1" applyAlignment="1">
      <alignment horizontal="left" vertical="top" wrapText="1"/>
    </xf>
    <xf numFmtId="0" fontId="2" fillId="0" borderId="23" xfId="0" applyFont="1" applyBorder="1" applyAlignment="1">
      <alignment wrapText="1"/>
    </xf>
    <xf numFmtId="0" fontId="5" fillId="0" borderId="20"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164" fontId="2" fillId="2" borderId="25" xfId="0" applyNumberFormat="1" applyFont="1" applyFill="1" applyBorder="1" applyAlignment="1">
      <alignment wrapText="1"/>
    </xf>
    <xf numFmtId="0" fontId="5" fillId="0" borderId="6" xfId="0" applyFont="1" applyBorder="1" applyAlignment="1">
      <alignment wrapText="1"/>
    </xf>
    <xf numFmtId="0" fontId="5" fillId="0" borderId="17" xfId="0" applyFont="1" applyBorder="1" applyAlignment="1">
      <alignment wrapText="1"/>
    </xf>
    <xf numFmtId="0" fontId="1" fillId="0" borderId="26"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5" fillId="0" borderId="29" xfId="0" applyFont="1" applyBorder="1" applyAlignment="1">
      <alignment wrapText="1"/>
    </xf>
    <xf numFmtId="0" fontId="2" fillId="0" borderId="3" xfId="0" applyFont="1" applyBorder="1" applyAlignment="1">
      <alignment wrapText="1"/>
    </xf>
    <xf numFmtId="0" fontId="2" fillId="0" borderId="6" xfId="0" applyFont="1" applyFill="1" applyBorder="1" applyAlignment="1">
      <alignment wrapText="1"/>
    </xf>
    <xf numFmtId="0" fontId="4" fillId="0" borderId="4" xfId="0" applyFont="1" applyFill="1" applyBorder="1" applyAlignment="1">
      <alignment wrapText="1"/>
    </xf>
    <xf numFmtId="0" fontId="2" fillId="2" borderId="25" xfId="0" applyFont="1" applyFill="1" applyBorder="1" applyAlignment="1">
      <alignment wrapText="1"/>
    </xf>
    <xf numFmtId="0" fontId="5" fillId="0" borderId="23" xfId="0" applyFont="1" applyBorder="1" applyAlignment="1">
      <alignment wrapText="1"/>
    </xf>
    <xf numFmtId="0" fontId="5" fillId="0" borderId="20" xfId="0" applyFont="1" applyBorder="1" applyAlignment="1">
      <alignment wrapText="1"/>
    </xf>
    <xf numFmtId="0" fontId="5" fillId="0" borderId="24" xfId="0" applyFont="1" applyBorder="1" applyAlignment="1">
      <alignment wrapText="1"/>
    </xf>
    <xf numFmtId="0" fontId="5" fillId="0" borderId="22" xfId="0" applyFont="1" applyBorder="1" applyAlignment="1">
      <alignment wrapText="1"/>
    </xf>
    <xf numFmtId="0" fontId="19" fillId="0" borderId="22" xfId="0" applyNumberFormat="1" applyFont="1" applyBorder="1" applyAlignment="1">
      <alignment wrapText="1"/>
    </xf>
    <xf numFmtId="0" fontId="5" fillId="0" borderId="30" xfId="0" applyFont="1" applyBorder="1" applyAlignment="1">
      <alignment wrapText="1"/>
    </xf>
    <xf numFmtId="0" fontId="2" fillId="0" borderId="31" xfId="0" applyFont="1" applyBorder="1" applyAlignment="1">
      <alignment wrapText="1"/>
    </xf>
    <xf numFmtId="0" fontId="2" fillId="0" borderId="17" xfId="0" applyFont="1" applyFill="1" applyBorder="1" applyAlignment="1">
      <alignment wrapText="1"/>
    </xf>
    <xf numFmtId="0" fontId="4" fillId="0" borderId="31" xfId="0" applyFont="1" applyFill="1" applyBorder="1" applyAlignment="1">
      <alignment wrapText="1"/>
    </xf>
    <xf numFmtId="0" fontId="4" fillId="0" borderId="17" xfId="0" applyFont="1" applyBorder="1" applyAlignment="1">
      <alignment wrapText="1"/>
    </xf>
    <xf numFmtId="0" fontId="4" fillId="2" borderId="25" xfId="0" applyFont="1" applyFill="1" applyBorder="1" applyAlignment="1">
      <alignment wrapText="1"/>
    </xf>
    <xf numFmtId="0" fontId="2" fillId="0" borderId="32" xfId="0" applyFont="1" applyBorder="1" applyAlignment="1">
      <alignment wrapText="1"/>
    </xf>
    <xf numFmtId="0" fontId="2" fillId="0" borderId="33" xfId="0" applyFont="1" applyBorder="1" applyAlignment="1">
      <alignment wrapText="1"/>
    </xf>
    <xf numFmtId="0" fontId="2" fillId="0" borderId="34" xfId="0" applyFont="1" applyBorder="1" applyAlignment="1">
      <alignment wrapText="1"/>
    </xf>
    <xf numFmtId="0" fontId="5" fillId="0" borderId="23" xfId="0" applyFont="1" applyBorder="1" applyAlignment="1">
      <alignment horizontal="center" wrapText="1"/>
    </xf>
    <xf numFmtId="0" fontId="2" fillId="0" borderId="26" xfId="0" applyFont="1" applyBorder="1" applyAlignment="1">
      <alignment wrapText="1"/>
    </xf>
    <xf numFmtId="0" fontId="2" fillId="0" borderId="27" xfId="0" applyFont="1" applyBorder="1" applyAlignment="1">
      <alignment wrapText="1"/>
    </xf>
    <xf numFmtId="0" fontId="2" fillId="0" borderId="28" xfId="0" applyFont="1" applyBorder="1" applyAlignment="1">
      <alignment wrapText="1"/>
    </xf>
    <xf numFmtId="0" fontId="2" fillId="0" borderId="35" xfId="0" applyFont="1" applyBorder="1" applyAlignment="1">
      <alignment wrapText="1"/>
    </xf>
    <xf numFmtId="0" fontId="0" fillId="0" borderId="36" xfId="0" applyBorder="1" applyAlignment="1">
      <alignment horizontal="right" wrapText="1"/>
    </xf>
    <xf numFmtId="0" fontId="0" fillId="0" borderId="37" xfId="0" applyBorder="1" applyAlignment="1">
      <alignment horizontal="right" wrapText="1"/>
    </xf>
    <xf numFmtId="0" fontId="0" fillId="0" borderId="26" xfId="0" applyBorder="1" applyAlignment="1">
      <alignment wrapText="1"/>
    </xf>
    <xf numFmtId="0" fontId="0" fillId="0" borderId="27" xfId="0" applyBorder="1" applyAlignment="1">
      <alignment wrapText="1"/>
    </xf>
    <xf numFmtId="0" fontId="0" fillId="0" borderId="35" xfId="0" applyBorder="1" applyAlignment="1">
      <alignment wrapText="1"/>
    </xf>
    <xf numFmtId="0" fontId="0" fillId="0" borderId="29" xfId="0" applyBorder="1" applyAlignment="1">
      <alignment wrapText="1"/>
    </xf>
    <xf numFmtId="0" fontId="0" fillId="0" borderId="28" xfId="0" applyBorder="1" applyAlignment="1">
      <alignment wrapText="1"/>
    </xf>
    <xf numFmtId="0" fontId="1" fillId="0" borderId="38" xfId="0" applyFont="1" applyBorder="1" applyAlignment="1">
      <alignment horizontal="left" vertical="top" wrapText="1"/>
    </xf>
    <xf numFmtId="0" fontId="2" fillId="0" borderId="39" xfId="0" applyFont="1" applyBorder="1" applyAlignment="1">
      <alignment wrapText="1"/>
    </xf>
    <xf numFmtId="0" fontId="1" fillId="0" borderId="23" xfId="0" applyFont="1" applyBorder="1" applyAlignment="1">
      <alignment horizontal="center" wrapText="1"/>
    </xf>
    <xf numFmtId="0" fontId="1" fillId="0" borderId="22" xfId="0" applyFont="1" applyBorder="1" applyAlignment="1">
      <alignment horizontal="left" vertical="top" wrapText="1"/>
    </xf>
    <xf numFmtId="0" fontId="2" fillId="0" borderId="9" xfId="0" applyFont="1" applyFill="1" applyBorder="1" applyAlignment="1">
      <alignment wrapText="1"/>
    </xf>
    <xf numFmtId="0" fontId="5" fillId="0" borderId="6" xfId="0" applyNumberFormat="1" applyFont="1" applyBorder="1" applyAlignment="1">
      <alignment wrapText="1"/>
    </xf>
    <xf numFmtId="0" fontId="5" fillId="0" borderId="5" xfId="0" applyFont="1" applyBorder="1" applyAlignment="1">
      <alignment wrapText="1"/>
    </xf>
    <xf numFmtId="0" fontId="0" fillId="3" borderId="18" xfId="0" applyFill="1" applyBorder="1"/>
    <xf numFmtId="0" fontId="5" fillId="0" borderId="38" xfId="0" applyFont="1" applyBorder="1" applyAlignment="1">
      <alignment wrapText="1"/>
    </xf>
    <xf numFmtId="0" fontId="1" fillId="0" borderId="34" xfId="0" applyFont="1" applyBorder="1" applyAlignment="1">
      <alignment wrapText="1"/>
    </xf>
    <xf numFmtId="0" fontId="1" fillId="0" borderId="37" xfId="0" applyFont="1" applyBorder="1" applyAlignment="1">
      <alignment wrapText="1"/>
    </xf>
    <xf numFmtId="0" fontId="5" fillId="0" borderId="40" xfId="0" applyFont="1" applyBorder="1" applyAlignment="1">
      <alignment wrapText="1"/>
    </xf>
    <xf numFmtId="0" fontId="13" fillId="0" borderId="14" xfId="0" applyFont="1" applyBorder="1" applyAlignment="1">
      <alignment horizontal="right" vertical="center" wrapText="1"/>
    </xf>
    <xf numFmtId="0" fontId="13" fillId="0" borderId="15" xfId="0" applyFont="1" applyBorder="1" applyAlignment="1">
      <alignment horizontal="right" vertical="center" wrapText="1"/>
    </xf>
    <xf numFmtId="0" fontId="13" fillId="0" borderId="0" xfId="0" applyFont="1" applyAlignment="1">
      <alignment horizontal="left" vertical="center" indent="5"/>
    </xf>
    <xf numFmtId="0" fontId="12" fillId="0" borderId="0" xfId="0" applyFont="1" applyAlignment="1">
      <alignment horizontal="left" vertical="center" indent="10"/>
    </xf>
    <xf numFmtId="0" fontId="9" fillId="0" borderId="0" xfId="0" applyFont="1" applyAlignment="1">
      <alignment horizontal="left" vertical="center" indent="5"/>
    </xf>
    <xf numFmtId="0" fontId="0" fillId="0" borderId="0" xfId="0" applyAlignment="1">
      <alignment horizontal="left" vertical="center" indent="10"/>
    </xf>
    <xf numFmtId="0" fontId="20" fillId="0" borderId="0" xfId="0" applyFont="1" applyAlignment="1">
      <alignment horizontal="left" vertical="center" indent="1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A79B-0C62-4057-9A73-D9C0D8182094}">
  <dimension ref="A1:A26"/>
  <sheetViews>
    <sheetView workbookViewId="0">
      <selection activeCell="H29" sqref="H29"/>
    </sheetView>
  </sheetViews>
  <sheetFormatPr defaultRowHeight="15" x14ac:dyDescent="0.25"/>
  <cols>
    <col min="1" max="1" width="13.7109375" customWidth="1"/>
  </cols>
  <sheetData>
    <row r="1" spans="1:1" ht="21" x14ac:dyDescent="0.35">
      <c r="A1" s="20" t="s">
        <v>29</v>
      </c>
    </row>
    <row r="2" spans="1:1" x14ac:dyDescent="0.25">
      <c r="A2" t="s">
        <v>28</v>
      </c>
    </row>
    <row r="3" spans="1:1" x14ac:dyDescent="0.25">
      <c r="A3" t="s">
        <v>68</v>
      </c>
    </row>
    <row r="5" spans="1:1" ht="15.75" x14ac:dyDescent="0.25">
      <c r="A5" s="103" t="s">
        <v>47</v>
      </c>
    </row>
    <row r="6" spans="1:1" ht="15.75" x14ac:dyDescent="0.25">
      <c r="A6" s="104" t="s">
        <v>48</v>
      </c>
    </row>
    <row r="7" spans="1:1" ht="15.75" x14ac:dyDescent="0.25">
      <c r="A7" s="104" t="s">
        <v>49</v>
      </c>
    </row>
    <row r="8" spans="1:1" ht="15.75" x14ac:dyDescent="0.25">
      <c r="A8" s="104" t="s">
        <v>50</v>
      </c>
    </row>
    <row r="9" spans="1:1" ht="15.75" x14ac:dyDescent="0.25">
      <c r="A9" s="103" t="s">
        <v>51</v>
      </c>
    </row>
    <row r="10" spans="1:1" ht="15.75" x14ac:dyDescent="0.25">
      <c r="A10" s="103" t="s">
        <v>52</v>
      </c>
    </row>
    <row r="11" spans="1:1" ht="15.75" x14ac:dyDescent="0.25">
      <c r="A11" s="104" t="s">
        <v>53</v>
      </c>
    </row>
    <row r="12" spans="1:1" ht="15.75" x14ac:dyDescent="0.25">
      <c r="A12" s="104" t="s">
        <v>54</v>
      </c>
    </row>
    <row r="13" spans="1:1" ht="15.75" x14ac:dyDescent="0.25">
      <c r="A13" s="104" t="s">
        <v>72</v>
      </c>
    </row>
    <row r="14" spans="1:1" ht="15.75" x14ac:dyDescent="0.25">
      <c r="A14" s="103" t="s">
        <v>55</v>
      </c>
    </row>
    <row r="15" spans="1:1" ht="15.75" x14ac:dyDescent="0.25">
      <c r="A15" s="104" t="s">
        <v>56</v>
      </c>
    </row>
    <row r="16" spans="1:1" ht="15.75" x14ac:dyDescent="0.25">
      <c r="A16" s="104" t="s">
        <v>57</v>
      </c>
    </row>
    <row r="17" spans="1:1" ht="15.75" x14ac:dyDescent="0.25">
      <c r="A17" s="104" t="s">
        <v>58</v>
      </c>
    </row>
    <row r="18" spans="1:1" ht="15.75" x14ac:dyDescent="0.25">
      <c r="A18" s="103" t="s">
        <v>59</v>
      </c>
    </row>
    <row r="19" spans="1:1" ht="15.75" x14ac:dyDescent="0.25">
      <c r="A19" s="103" t="s">
        <v>60</v>
      </c>
    </row>
    <row r="20" spans="1:1" ht="15.75" x14ac:dyDescent="0.25">
      <c r="A20" s="104" t="s">
        <v>61</v>
      </c>
    </row>
    <row r="21" spans="1:1" ht="15.75" x14ac:dyDescent="0.25">
      <c r="A21" s="104" t="s">
        <v>62</v>
      </c>
    </row>
    <row r="22" spans="1:1" ht="15.75" x14ac:dyDescent="0.25">
      <c r="A22" s="104" t="s">
        <v>63</v>
      </c>
    </row>
    <row r="23" spans="1:1" ht="15.75" x14ac:dyDescent="0.25">
      <c r="A23" s="104" t="s">
        <v>64</v>
      </c>
    </row>
    <row r="24" spans="1:1" ht="15.75" x14ac:dyDescent="0.25">
      <c r="A24" s="103" t="s">
        <v>65</v>
      </c>
    </row>
    <row r="25" spans="1:1" ht="15.75" x14ac:dyDescent="0.25">
      <c r="A25" s="104" t="s">
        <v>66</v>
      </c>
    </row>
    <row r="26" spans="1:1" ht="15.75" x14ac:dyDescent="0.25">
      <c r="A26" s="104" t="s">
        <v>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4B43-5A79-44C4-9191-9B6C74683AB4}">
  <sheetPr>
    <pageSetUpPr fitToPage="1"/>
  </sheetPr>
  <dimension ref="A1:L79"/>
  <sheetViews>
    <sheetView zoomScale="87" zoomScaleNormal="87" workbookViewId="0">
      <pane xSplit="2" ySplit="2" topLeftCell="C3" activePane="bottomRight" state="frozen"/>
      <selection pane="topRight" activeCell="C1" sqref="C1"/>
      <selection pane="bottomLeft" activeCell="A3" sqref="A3"/>
      <selection pane="bottomRight" activeCell="R23" sqref="R23"/>
    </sheetView>
  </sheetViews>
  <sheetFormatPr defaultColWidth="8.85546875" defaultRowHeight="15" x14ac:dyDescent="0.25"/>
  <cols>
    <col min="1" max="1" width="21" style="1" customWidth="1"/>
    <col min="2" max="2" width="44.7109375" customWidth="1"/>
    <col min="3" max="3" width="17.28515625" customWidth="1"/>
    <col min="4" max="5" width="12.28515625" customWidth="1"/>
    <col min="6" max="6" width="13.28515625" customWidth="1"/>
    <col min="7" max="7" width="12.5703125" customWidth="1"/>
    <col min="8" max="8" width="11.28515625" customWidth="1"/>
    <col min="9" max="9" width="11.85546875" customWidth="1"/>
    <col min="10" max="10" width="10.7109375" customWidth="1"/>
    <col min="11" max="11" width="12.28515625" customWidth="1"/>
    <col min="12" max="12" width="8.85546875" style="1"/>
    <col min="13" max="16384" width="8.85546875" style="3"/>
  </cols>
  <sheetData>
    <row r="1" spans="1:12" ht="19.149999999999999" customHeight="1" thickBot="1" x14ac:dyDescent="0.35">
      <c r="A1" s="38" t="s">
        <v>0</v>
      </c>
      <c r="B1" s="38"/>
      <c r="C1" s="38"/>
      <c r="D1" s="38"/>
      <c r="E1" s="38"/>
      <c r="F1" s="38"/>
      <c r="G1" s="38"/>
      <c r="H1" s="38"/>
      <c r="I1" s="38"/>
      <c r="J1" s="38"/>
      <c r="K1" s="38"/>
      <c r="L1" s="38"/>
    </row>
    <row r="2" spans="1:12" ht="46.5" thickTop="1" thickBot="1" x14ac:dyDescent="0.3">
      <c r="A2" s="48" t="s">
        <v>44</v>
      </c>
      <c r="B2" s="76"/>
      <c r="C2" s="77" t="s">
        <v>21</v>
      </c>
      <c r="D2" s="49" t="s">
        <v>22</v>
      </c>
      <c r="E2" s="49" t="s">
        <v>23</v>
      </c>
      <c r="F2" s="49" t="s">
        <v>24</v>
      </c>
      <c r="G2" s="49" t="s">
        <v>1</v>
      </c>
      <c r="H2" s="50" t="s">
        <v>2</v>
      </c>
      <c r="I2" s="50" t="s">
        <v>3</v>
      </c>
      <c r="J2" s="50" t="s">
        <v>4</v>
      </c>
      <c r="K2" s="50" t="s">
        <v>5</v>
      </c>
      <c r="L2" s="51" t="s">
        <v>6</v>
      </c>
    </row>
    <row r="3" spans="1:12" ht="30.75" customHeight="1" thickTop="1" x14ac:dyDescent="0.25">
      <c r="A3" s="45" t="s">
        <v>11</v>
      </c>
      <c r="B3" s="78" t="s">
        <v>12</v>
      </c>
      <c r="C3" s="43"/>
      <c r="D3" s="43"/>
      <c r="E3" s="43"/>
      <c r="F3" s="43"/>
      <c r="G3" s="4"/>
      <c r="H3" s="4"/>
      <c r="I3" s="4"/>
      <c r="J3" s="44"/>
      <c r="K3" s="11"/>
      <c r="L3" s="55">
        <f t="shared" ref="L3:L13" si="0">SUM(C3:K3)</f>
        <v>0</v>
      </c>
    </row>
    <row r="4" spans="1:12" ht="30.75" customHeight="1" x14ac:dyDescent="0.25">
      <c r="A4" s="46"/>
      <c r="B4" s="79" t="s">
        <v>46</v>
      </c>
      <c r="C4" s="4"/>
      <c r="D4" s="4"/>
      <c r="E4" s="4"/>
      <c r="F4" s="4"/>
      <c r="G4" s="4"/>
      <c r="H4" s="4"/>
      <c r="I4" s="4"/>
      <c r="J4" s="4"/>
      <c r="K4" s="9"/>
      <c r="L4" s="56">
        <f t="shared" si="0"/>
        <v>0</v>
      </c>
    </row>
    <row r="5" spans="1:12" ht="30.75" customHeight="1" x14ac:dyDescent="0.25">
      <c r="A5" s="46"/>
      <c r="B5" s="79" t="s">
        <v>13</v>
      </c>
      <c r="C5" s="4"/>
      <c r="D5" s="4"/>
      <c r="E5" s="4"/>
      <c r="F5" s="4"/>
      <c r="G5" s="4"/>
      <c r="H5" s="4"/>
      <c r="I5" s="4"/>
      <c r="J5" s="4"/>
      <c r="K5" s="9"/>
      <c r="L5" s="56">
        <f t="shared" si="0"/>
        <v>0</v>
      </c>
    </row>
    <row r="6" spans="1:12" ht="30.75" customHeight="1" thickBot="1" x14ac:dyDescent="0.3">
      <c r="A6" s="47"/>
      <c r="B6" s="80" t="s">
        <v>14</v>
      </c>
      <c r="C6" s="4"/>
      <c r="D6" s="52"/>
      <c r="E6" s="52"/>
      <c r="F6" s="52"/>
      <c r="G6" s="52"/>
      <c r="H6" s="52"/>
      <c r="I6" s="52"/>
      <c r="J6" s="52"/>
      <c r="K6" s="42"/>
      <c r="L6" s="57">
        <f t="shared" si="0"/>
        <v>0</v>
      </c>
    </row>
    <row r="7" spans="1:12" ht="30.75" customHeight="1" thickTop="1" x14ac:dyDescent="0.25">
      <c r="A7" s="46" t="s">
        <v>45</v>
      </c>
      <c r="B7" s="78" t="s">
        <v>15</v>
      </c>
      <c r="C7" s="74"/>
      <c r="D7" s="36"/>
      <c r="E7" s="36"/>
      <c r="F7" s="36"/>
      <c r="G7" s="36"/>
      <c r="H7" s="12"/>
      <c r="I7" s="12"/>
      <c r="J7" s="28"/>
      <c r="K7" s="12"/>
      <c r="L7" s="58">
        <f t="shared" si="0"/>
        <v>0</v>
      </c>
    </row>
    <row r="8" spans="1:12" ht="30.75" customHeight="1" x14ac:dyDescent="0.25">
      <c r="A8" s="46"/>
      <c r="B8" s="79" t="s">
        <v>16</v>
      </c>
      <c r="C8" s="31"/>
      <c r="D8" s="9"/>
      <c r="E8" s="9"/>
      <c r="F8" s="9"/>
      <c r="G8" s="9"/>
      <c r="H8" s="12"/>
      <c r="I8" s="12"/>
      <c r="J8" s="10"/>
      <c r="K8" s="12"/>
      <c r="L8" s="56">
        <f t="shared" si="0"/>
        <v>0</v>
      </c>
    </row>
    <row r="9" spans="1:12" ht="30.75" customHeight="1" x14ac:dyDescent="0.25">
      <c r="A9" s="46"/>
      <c r="B9" s="79" t="s">
        <v>17</v>
      </c>
      <c r="C9" s="31"/>
      <c r="D9" s="9"/>
      <c r="E9" s="9"/>
      <c r="F9" s="9"/>
      <c r="G9" s="9"/>
      <c r="H9" s="12"/>
      <c r="I9" s="12"/>
      <c r="J9" s="10"/>
      <c r="K9" s="12"/>
      <c r="L9" s="56">
        <f t="shared" si="0"/>
        <v>0</v>
      </c>
    </row>
    <row r="10" spans="1:12" ht="30.75" customHeight="1" thickBot="1" x14ac:dyDescent="0.3">
      <c r="A10" s="47"/>
      <c r="B10" s="80" t="s">
        <v>18</v>
      </c>
      <c r="C10" s="75"/>
      <c r="D10" s="42"/>
      <c r="E10" s="42"/>
      <c r="F10" s="42"/>
      <c r="G10" s="42"/>
      <c r="H10" s="62"/>
      <c r="I10" s="62"/>
      <c r="J10" s="42"/>
      <c r="K10" s="62"/>
      <c r="L10" s="57">
        <f t="shared" si="0"/>
        <v>0</v>
      </c>
    </row>
    <row r="11" spans="1:12" ht="30.75" customHeight="1" thickTop="1" x14ac:dyDescent="0.25">
      <c r="A11" s="46" t="s">
        <v>19</v>
      </c>
      <c r="B11" s="78" t="s">
        <v>25</v>
      </c>
      <c r="C11" s="32"/>
      <c r="D11" s="29"/>
      <c r="E11" s="29"/>
      <c r="F11" s="29"/>
      <c r="G11" s="59"/>
      <c r="H11" s="60"/>
      <c r="I11" s="61"/>
      <c r="J11" s="28"/>
      <c r="K11" s="12"/>
      <c r="L11" s="58">
        <f t="shared" si="0"/>
        <v>0</v>
      </c>
    </row>
    <row r="12" spans="1:12" ht="30.75" customHeight="1" x14ac:dyDescent="0.25">
      <c r="A12" s="46"/>
      <c r="B12" s="81" t="s">
        <v>26</v>
      </c>
      <c r="C12" s="33"/>
      <c r="D12" s="7"/>
      <c r="E12" s="7"/>
      <c r="F12" s="7"/>
      <c r="G12" s="6"/>
      <c r="H12" s="14"/>
      <c r="I12" s="18"/>
      <c r="J12" s="10"/>
      <c r="K12" s="12"/>
      <c r="L12" s="56">
        <f t="shared" si="0"/>
        <v>0</v>
      </c>
    </row>
    <row r="13" spans="1:12" ht="30.75" customHeight="1" thickBot="1" x14ac:dyDescent="0.3">
      <c r="A13" s="47"/>
      <c r="B13" s="80" t="s">
        <v>27</v>
      </c>
      <c r="C13" s="75"/>
      <c r="D13" s="42"/>
      <c r="E13" s="42"/>
      <c r="F13" s="42"/>
      <c r="G13" s="69"/>
      <c r="H13" s="70"/>
      <c r="I13" s="71"/>
      <c r="J13" s="72"/>
      <c r="K13" s="73"/>
      <c r="L13" s="57">
        <f t="shared" si="0"/>
        <v>0</v>
      </c>
    </row>
    <row r="14" spans="1:12" ht="30.75" customHeight="1" thickTop="1" thickBot="1" x14ac:dyDescent="0.3">
      <c r="A14" s="97" t="s">
        <v>7</v>
      </c>
      <c r="B14" s="100"/>
      <c r="C14" s="63">
        <f t="shared" ref="C14:L14" si="1">SUM(C3:C13)</f>
        <v>0</v>
      </c>
      <c r="D14" s="66">
        <f t="shared" si="1"/>
        <v>0</v>
      </c>
      <c r="E14" s="67">
        <f t="shared" si="1"/>
        <v>0</v>
      </c>
      <c r="F14" s="66">
        <f t="shared" si="1"/>
        <v>0</v>
      </c>
      <c r="G14" s="66">
        <f t="shared" si="1"/>
        <v>0</v>
      </c>
      <c r="H14" s="66">
        <f t="shared" si="1"/>
        <v>0</v>
      </c>
      <c r="I14" s="66">
        <f t="shared" si="1"/>
        <v>0</v>
      </c>
      <c r="J14" s="66">
        <f t="shared" si="1"/>
        <v>0</v>
      </c>
      <c r="K14" s="66">
        <f t="shared" si="1"/>
        <v>0</v>
      </c>
      <c r="L14" s="68">
        <f t="shared" si="1"/>
        <v>0</v>
      </c>
    </row>
    <row r="15" spans="1:12" ht="12.75" customHeight="1" thickTop="1" x14ac:dyDescent="0.25">
      <c r="A15" s="5"/>
      <c r="B15" s="5"/>
      <c r="C15" s="5"/>
      <c r="D15" s="5"/>
      <c r="E15" s="5"/>
      <c r="F15" s="5"/>
      <c r="G15" s="5"/>
      <c r="H15" s="5"/>
      <c r="I15" s="5"/>
      <c r="J15" s="5"/>
      <c r="K15" s="5"/>
      <c r="L15" s="5"/>
    </row>
    <row r="16" spans="1:12" ht="30.75" customHeight="1" thickBot="1" x14ac:dyDescent="0.35">
      <c r="A16" s="41" t="s">
        <v>8</v>
      </c>
      <c r="B16" s="41"/>
      <c r="C16" s="41"/>
      <c r="D16" s="41"/>
      <c r="E16" s="41"/>
      <c r="F16" s="41"/>
      <c r="G16" s="41"/>
      <c r="H16" s="41"/>
      <c r="I16" s="41"/>
      <c r="J16" s="41"/>
      <c r="K16" s="41"/>
      <c r="L16" s="41"/>
    </row>
    <row r="17" spans="1:12" ht="46.5" thickTop="1" thickBot="1" x14ac:dyDescent="0.3">
      <c r="A17" s="82" t="s">
        <v>20</v>
      </c>
      <c r="B17" s="83"/>
      <c r="C17" s="91" t="s">
        <v>21</v>
      </c>
      <c r="D17" s="50" t="s">
        <v>22</v>
      </c>
      <c r="E17" s="50" t="s">
        <v>23</v>
      </c>
      <c r="F17" s="50" t="s">
        <v>24</v>
      </c>
      <c r="G17" s="50" t="s">
        <v>1</v>
      </c>
      <c r="H17" s="50" t="s">
        <v>2</v>
      </c>
      <c r="I17" s="50" t="s">
        <v>3</v>
      </c>
      <c r="J17" s="50" t="s">
        <v>9</v>
      </c>
      <c r="K17" s="50" t="s">
        <v>5</v>
      </c>
      <c r="L17" s="51" t="s">
        <v>6</v>
      </c>
    </row>
    <row r="18" spans="1:12" ht="30" customHeight="1" thickTop="1" x14ac:dyDescent="0.25">
      <c r="A18" s="39" t="s">
        <v>11</v>
      </c>
      <c r="B18" s="84" t="s">
        <v>12</v>
      </c>
      <c r="C18" s="34"/>
      <c r="D18" s="11"/>
      <c r="E18" s="11"/>
      <c r="F18" s="11"/>
      <c r="G18" s="11"/>
      <c r="H18" s="15"/>
      <c r="I18" s="15"/>
      <c r="J18" s="15"/>
      <c r="K18" s="15"/>
      <c r="L18" s="16">
        <f t="shared" ref="L18:L28" si="2">SUM(C18:K18)</f>
        <v>0</v>
      </c>
    </row>
    <row r="19" spans="1:12" ht="30" customHeight="1" x14ac:dyDescent="0.25">
      <c r="A19" s="39"/>
      <c r="B19" s="85" t="s">
        <v>46</v>
      </c>
      <c r="C19" s="30"/>
      <c r="D19" s="10"/>
      <c r="E19" s="9"/>
      <c r="F19" s="9"/>
      <c r="G19" s="10"/>
      <c r="H19" s="12"/>
      <c r="I19" s="12"/>
      <c r="J19" s="12"/>
      <c r="K19" s="12"/>
      <c r="L19" s="8">
        <f t="shared" si="2"/>
        <v>0</v>
      </c>
    </row>
    <row r="20" spans="1:12" ht="30.75" customHeight="1" x14ac:dyDescent="0.25">
      <c r="A20" s="39"/>
      <c r="B20" s="85" t="s">
        <v>13</v>
      </c>
      <c r="C20" s="30"/>
      <c r="D20" s="10"/>
      <c r="E20" s="9"/>
      <c r="F20" s="9"/>
      <c r="G20" s="10"/>
      <c r="H20" s="12"/>
      <c r="I20" s="12"/>
      <c r="J20" s="12"/>
      <c r="K20" s="12"/>
      <c r="L20" s="8">
        <f t="shared" si="2"/>
        <v>0</v>
      </c>
    </row>
    <row r="21" spans="1:12" ht="30.75" customHeight="1" thickBot="1" x14ac:dyDescent="0.3">
      <c r="A21" s="89"/>
      <c r="B21" s="88" t="s">
        <v>14</v>
      </c>
      <c r="C21" s="90"/>
      <c r="D21" s="72"/>
      <c r="E21" s="72"/>
      <c r="F21" s="72"/>
      <c r="G21" s="72"/>
      <c r="H21" s="73"/>
      <c r="I21" s="73"/>
      <c r="J21" s="73"/>
      <c r="K21" s="73"/>
      <c r="L21" s="54">
        <f t="shared" si="2"/>
        <v>0</v>
      </c>
    </row>
    <row r="22" spans="1:12" ht="30.75" customHeight="1" thickTop="1" x14ac:dyDescent="0.25">
      <c r="A22" s="40" t="s">
        <v>45</v>
      </c>
      <c r="B22" s="87" t="s">
        <v>15</v>
      </c>
      <c r="C22" s="35"/>
      <c r="D22" s="36"/>
      <c r="E22" s="36"/>
      <c r="F22" s="36"/>
      <c r="G22" s="36"/>
      <c r="H22" s="36"/>
      <c r="I22" s="36"/>
      <c r="J22" s="36"/>
      <c r="K22" s="12"/>
      <c r="L22" s="53">
        <f t="shared" si="2"/>
        <v>0</v>
      </c>
    </row>
    <row r="23" spans="1:12" ht="30.75" customHeight="1" x14ac:dyDescent="0.25">
      <c r="A23" s="40"/>
      <c r="B23" s="85" t="s">
        <v>16</v>
      </c>
      <c r="C23" s="31"/>
      <c r="D23" s="9"/>
      <c r="E23" s="9"/>
      <c r="F23" s="9"/>
      <c r="G23" s="9"/>
      <c r="H23" s="9"/>
      <c r="I23" s="9"/>
      <c r="J23" s="9"/>
      <c r="K23" s="13"/>
      <c r="L23" s="8">
        <f t="shared" si="2"/>
        <v>0</v>
      </c>
    </row>
    <row r="24" spans="1:12" ht="30.75" customHeight="1" x14ac:dyDescent="0.25">
      <c r="A24" s="40"/>
      <c r="B24" s="85" t="s">
        <v>17</v>
      </c>
      <c r="C24" s="31"/>
      <c r="D24" s="9"/>
      <c r="E24" s="9"/>
      <c r="F24" s="9"/>
      <c r="G24" s="9"/>
      <c r="H24" s="9"/>
      <c r="I24" s="9"/>
      <c r="J24" s="9"/>
      <c r="K24" s="13"/>
      <c r="L24" s="8">
        <f t="shared" si="2"/>
        <v>0</v>
      </c>
    </row>
    <row r="25" spans="1:12" ht="30.75" customHeight="1" thickBot="1" x14ac:dyDescent="0.3">
      <c r="A25" s="92"/>
      <c r="B25" s="88" t="s">
        <v>18</v>
      </c>
      <c r="C25" s="75"/>
      <c r="D25" s="42"/>
      <c r="E25" s="42"/>
      <c r="F25" s="42"/>
      <c r="G25" s="42"/>
      <c r="H25" s="42"/>
      <c r="I25" s="42"/>
      <c r="J25" s="42"/>
      <c r="K25" s="62"/>
      <c r="L25" s="54">
        <f t="shared" si="2"/>
        <v>0</v>
      </c>
    </row>
    <row r="26" spans="1:12" ht="30.75" customHeight="1" thickTop="1" x14ac:dyDescent="0.25">
      <c r="A26" s="40" t="s">
        <v>19</v>
      </c>
      <c r="B26" s="87" t="s">
        <v>25</v>
      </c>
      <c r="C26" s="4"/>
      <c r="D26" s="4"/>
      <c r="E26" s="4"/>
      <c r="F26" s="4"/>
      <c r="G26" s="4"/>
      <c r="H26" s="4"/>
      <c r="I26" s="4"/>
      <c r="J26" s="4"/>
      <c r="K26" s="93"/>
      <c r="L26" s="94">
        <f t="shared" si="2"/>
        <v>0</v>
      </c>
    </row>
    <row r="27" spans="1:12" ht="30.75" customHeight="1" x14ac:dyDescent="0.25">
      <c r="A27" s="40"/>
      <c r="B27" s="86" t="s">
        <v>26</v>
      </c>
      <c r="C27" s="4"/>
      <c r="D27" s="4"/>
      <c r="E27" s="4"/>
      <c r="F27" s="4"/>
      <c r="G27" s="4"/>
      <c r="H27" s="4"/>
      <c r="I27" s="4"/>
      <c r="J27" s="4"/>
      <c r="K27" s="17"/>
      <c r="L27" s="8">
        <f t="shared" si="2"/>
        <v>0</v>
      </c>
    </row>
    <row r="28" spans="1:12" ht="30.75" customHeight="1" thickBot="1" x14ac:dyDescent="0.3">
      <c r="A28" s="92"/>
      <c r="B28" s="88" t="s">
        <v>27</v>
      </c>
      <c r="C28" s="4"/>
      <c r="D28" s="4"/>
      <c r="E28" s="4"/>
      <c r="F28" s="4"/>
      <c r="G28" s="4"/>
      <c r="H28" s="4"/>
      <c r="I28" s="4"/>
      <c r="J28" s="4"/>
      <c r="K28" s="17"/>
      <c r="L28" s="95">
        <f t="shared" si="2"/>
        <v>0</v>
      </c>
    </row>
    <row r="29" spans="1:12" ht="30.75" customHeight="1" thickTop="1" thickBot="1" x14ac:dyDescent="0.3">
      <c r="A29" s="98" t="s">
        <v>10</v>
      </c>
      <c r="B29" s="99"/>
      <c r="C29" s="63">
        <f t="shared" ref="C29:L29" si="3">SUM(C18:C28)</f>
        <v>0</v>
      </c>
      <c r="D29" s="64">
        <f t="shared" si="3"/>
        <v>0</v>
      </c>
      <c r="E29" s="64">
        <f t="shared" si="3"/>
        <v>0</v>
      </c>
      <c r="F29" s="64">
        <f t="shared" si="3"/>
        <v>0</v>
      </c>
      <c r="G29" s="64">
        <f t="shared" si="3"/>
        <v>0</v>
      </c>
      <c r="H29" s="64">
        <f t="shared" si="3"/>
        <v>0</v>
      </c>
      <c r="I29" s="64">
        <f t="shared" si="3"/>
        <v>0</v>
      </c>
      <c r="J29" s="64">
        <f t="shared" si="3"/>
        <v>0</v>
      </c>
      <c r="K29" s="64">
        <f t="shared" si="3"/>
        <v>0</v>
      </c>
      <c r="L29" s="65">
        <f t="shared" si="3"/>
        <v>0</v>
      </c>
    </row>
    <row r="30" spans="1:12" ht="15.75" thickTop="1" x14ac:dyDescent="0.25">
      <c r="A30" s="2"/>
      <c r="B30" s="96"/>
      <c r="C30" s="3"/>
      <c r="D30" s="3"/>
      <c r="E30" s="3"/>
      <c r="F30" s="3"/>
      <c r="G30" s="3"/>
      <c r="H30" s="3"/>
      <c r="I30" s="3"/>
      <c r="J30" s="3"/>
      <c r="K30" s="3"/>
      <c r="L30" s="2"/>
    </row>
    <row r="31" spans="1:12" x14ac:dyDescent="0.25">
      <c r="A31" s="2"/>
      <c r="B31" s="3"/>
      <c r="C31" s="3"/>
      <c r="D31" s="3"/>
      <c r="E31" s="3"/>
      <c r="F31" s="3"/>
      <c r="G31" s="3"/>
      <c r="H31" s="3"/>
      <c r="I31" s="3"/>
      <c r="J31" s="3"/>
      <c r="K31" s="3"/>
      <c r="L31" s="2"/>
    </row>
    <row r="32" spans="1:12" x14ac:dyDescent="0.25">
      <c r="A32" s="2"/>
      <c r="B32" s="3"/>
      <c r="C32" s="3"/>
      <c r="D32" s="3"/>
      <c r="E32" s="3"/>
      <c r="F32" s="3"/>
      <c r="G32" s="3"/>
      <c r="H32" s="3"/>
      <c r="I32" s="3"/>
      <c r="J32" s="3"/>
      <c r="K32" s="3"/>
      <c r="L32" s="2"/>
    </row>
    <row r="33" spans="1:12" x14ac:dyDescent="0.25">
      <c r="A33" s="2"/>
      <c r="B33" s="3"/>
      <c r="C33" s="3"/>
      <c r="D33" s="3"/>
      <c r="E33" s="3"/>
      <c r="F33" s="3"/>
      <c r="G33" s="3"/>
      <c r="H33" s="3"/>
      <c r="I33" s="3"/>
      <c r="J33" s="3"/>
      <c r="K33" s="3"/>
      <c r="L33" s="2"/>
    </row>
    <row r="34" spans="1:12" x14ac:dyDescent="0.25">
      <c r="A34" s="2"/>
      <c r="B34" s="3"/>
      <c r="C34" s="3"/>
      <c r="D34" s="3"/>
      <c r="E34" s="3"/>
      <c r="F34" s="3"/>
      <c r="G34" s="3"/>
      <c r="H34" s="3"/>
      <c r="I34" s="3"/>
      <c r="J34" s="3"/>
      <c r="K34" s="3"/>
      <c r="L34" s="2"/>
    </row>
    <row r="35" spans="1:12" x14ac:dyDescent="0.25">
      <c r="A35" s="2"/>
      <c r="B35" s="3"/>
      <c r="C35" s="3"/>
      <c r="D35" s="3"/>
      <c r="E35" s="3"/>
      <c r="F35" s="3"/>
      <c r="G35" s="3"/>
      <c r="H35" s="3"/>
      <c r="I35" s="3"/>
      <c r="J35" s="3"/>
      <c r="K35" s="3"/>
      <c r="L35" s="2"/>
    </row>
    <row r="36" spans="1:12" x14ac:dyDescent="0.25">
      <c r="A36" s="2"/>
      <c r="B36" s="3"/>
      <c r="C36" s="3"/>
      <c r="D36" s="3"/>
      <c r="E36" s="3"/>
      <c r="F36" s="3"/>
      <c r="G36" s="3"/>
      <c r="H36" s="3"/>
      <c r="I36" s="3"/>
      <c r="J36" s="3"/>
      <c r="K36" s="3"/>
      <c r="L36" s="2"/>
    </row>
    <row r="37" spans="1:12" x14ac:dyDescent="0.25">
      <c r="A37" s="2"/>
      <c r="B37" s="3"/>
      <c r="C37" s="3"/>
      <c r="D37" s="3"/>
      <c r="E37" s="3"/>
      <c r="F37" s="3"/>
      <c r="G37" s="3"/>
      <c r="H37" s="3"/>
      <c r="I37" s="3"/>
      <c r="J37" s="3"/>
      <c r="K37" s="3"/>
      <c r="L37" s="2"/>
    </row>
    <row r="38" spans="1:12" x14ac:dyDescent="0.25">
      <c r="A38" s="2"/>
      <c r="B38" s="3"/>
      <c r="C38" s="3"/>
      <c r="D38" s="3"/>
      <c r="E38" s="3"/>
      <c r="F38" s="3"/>
      <c r="G38" s="3"/>
      <c r="H38" s="3"/>
      <c r="I38" s="3"/>
      <c r="J38" s="3"/>
      <c r="K38" s="3"/>
      <c r="L38" s="2"/>
    </row>
    <row r="39" spans="1:12" x14ac:dyDescent="0.25">
      <c r="A39" s="2"/>
      <c r="B39" s="3"/>
      <c r="C39" s="3"/>
      <c r="D39" s="3"/>
      <c r="E39" s="3"/>
      <c r="F39" s="3"/>
      <c r="G39" s="3"/>
      <c r="H39" s="3"/>
      <c r="I39" s="3"/>
      <c r="J39" s="3"/>
      <c r="K39" s="3"/>
      <c r="L39" s="2"/>
    </row>
    <row r="40" spans="1:12" x14ac:dyDescent="0.25">
      <c r="A40" s="2"/>
      <c r="B40" s="3"/>
      <c r="C40" s="3"/>
      <c r="D40" s="3"/>
      <c r="E40" s="3"/>
      <c r="F40" s="3"/>
      <c r="G40" s="3"/>
      <c r="H40" s="3"/>
      <c r="I40" s="3"/>
      <c r="J40" s="3"/>
      <c r="K40" s="3"/>
      <c r="L40" s="2"/>
    </row>
    <row r="41" spans="1:12" x14ac:dyDescent="0.25">
      <c r="A41" s="2"/>
      <c r="B41" s="3"/>
      <c r="C41" s="3"/>
      <c r="D41" s="3"/>
      <c r="E41" s="3"/>
      <c r="F41" s="3"/>
      <c r="G41" s="3"/>
      <c r="H41" s="3"/>
      <c r="I41" s="3"/>
      <c r="J41" s="3"/>
      <c r="K41" s="3"/>
      <c r="L41" s="2"/>
    </row>
    <row r="42" spans="1:12" x14ac:dyDescent="0.25">
      <c r="A42" s="2"/>
      <c r="B42" s="3"/>
      <c r="C42" s="3"/>
      <c r="D42" s="3"/>
      <c r="E42" s="3"/>
      <c r="F42" s="3"/>
      <c r="G42" s="3"/>
      <c r="H42" s="3"/>
      <c r="I42" s="3"/>
      <c r="J42" s="3"/>
      <c r="K42" s="3"/>
      <c r="L42" s="2"/>
    </row>
    <row r="43" spans="1:12" x14ac:dyDescent="0.25">
      <c r="A43" s="2"/>
      <c r="B43" s="3"/>
      <c r="C43" s="3"/>
      <c r="D43" s="3"/>
      <c r="E43" s="3"/>
      <c r="F43" s="3"/>
      <c r="G43" s="3"/>
      <c r="H43" s="3"/>
      <c r="I43" s="3"/>
      <c r="J43" s="3"/>
      <c r="K43" s="3"/>
      <c r="L43" s="2"/>
    </row>
    <row r="44" spans="1:12" x14ac:dyDescent="0.25">
      <c r="A44" s="2"/>
      <c r="B44" s="3"/>
      <c r="C44" s="3"/>
      <c r="D44" s="3"/>
      <c r="E44" s="3"/>
      <c r="F44" s="3"/>
      <c r="G44" s="3"/>
      <c r="H44" s="3"/>
      <c r="I44" s="3"/>
      <c r="J44" s="3"/>
      <c r="K44" s="3"/>
      <c r="L44" s="2"/>
    </row>
    <row r="45" spans="1:12" x14ac:dyDescent="0.25">
      <c r="A45" s="2"/>
      <c r="B45" s="3"/>
      <c r="C45" s="3"/>
      <c r="D45" s="3"/>
      <c r="E45" s="3"/>
      <c r="F45" s="3"/>
      <c r="G45" s="3"/>
      <c r="H45" s="3"/>
      <c r="I45" s="3"/>
      <c r="J45" s="3"/>
      <c r="K45" s="3"/>
      <c r="L45" s="2"/>
    </row>
    <row r="46" spans="1:12" x14ac:dyDescent="0.25">
      <c r="A46" s="2"/>
      <c r="B46" s="3"/>
      <c r="C46" s="3"/>
      <c r="D46" s="3"/>
      <c r="E46" s="3"/>
      <c r="F46" s="3"/>
      <c r="G46" s="3"/>
      <c r="H46" s="3"/>
      <c r="I46" s="3"/>
      <c r="J46" s="3"/>
      <c r="K46" s="3"/>
      <c r="L46" s="2"/>
    </row>
    <row r="47" spans="1:12" x14ac:dyDescent="0.25">
      <c r="A47" s="2"/>
      <c r="B47" s="3"/>
      <c r="C47" s="3"/>
      <c r="D47" s="3"/>
      <c r="E47" s="3"/>
      <c r="F47" s="3"/>
      <c r="G47" s="3"/>
      <c r="H47" s="3"/>
      <c r="I47" s="3"/>
      <c r="J47" s="3"/>
      <c r="K47" s="3"/>
      <c r="L47" s="2"/>
    </row>
    <row r="48" spans="1:12" x14ac:dyDescent="0.25">
      <c r="A48" s="2"/>
      <c r="B48" s="3"/>
      <c r="C48" s="3"/>
      <c r="D48" s="3"/>
      <c r="E48" s="3"/>
      <c r="F48" s="3"/>
      <c r="G48" s="3"/>
      <c r="H48" s="3"/>
      <c r="I48" s="3"/>
      <c r="J48" s="3"/>
      <c r="K48" s="3"/>
      <c r="L48" s="2"/>
    </row>
    <row r="49" spans="1:12" x14ac:dyDescent="0.25">
      <c r="A49" s="2"/>
      <c r="B49" s="3"/>
      <c r="C49" s="3"/>
      <c r="D49" s="3"/>
      <c r="E49" s="3"/>
      <c r="F49" s="3"/>
      <c r="G49" s="3"/>
      <c r="H49" s="3"/>
      <c r="I49" s="3"/>
      <c r="J49" s="3"/>
      <c r="K49" s="3"/>
      <c r="L49" s="2"/>
    </row>
    <row r="50" spans="1:12" x14ac:dyDescent="0.25">
      <c r="A50" s="2"/>
      <c r="B50" s="3"/>
      <c r="C50" s="3"/>
      <c r="D50" s="3"/>
      <c r="E50" s="3"/>
      <c r="F50" s="3"/>
      <c r="G50" s="3"/>
      <c r="H50" s="3"/>
      <c r="I50" s="3"/>
      <c r="J50" s="3"/>
      <c r="K50" s="3"/>
      <c r="L50" s="2"/>
    </row>
    <row r="51" spans="1:12" x14ac:dyDescent="0.25">
      <c r="A51" s="2"/>
      <c r="B51" s="3"/>
      <c r="C51" s="3"/>
      <c r="D51" s="3"/>
      <c r="E51" s="3"/>
      <c r="F51" s="3"/>
      <c r="G51" s="3"/>
      <c r="H51" s="3"/>
      <c r="I51" s="3"/>
      <c r="J51" s="3"/>
      <c r="K51" s="3"/>
      <c r="L51" s="2"/>
    </row>
    <row r="52" spans="1:12" x14ac:dyDescent="0.25">
      <c r="A52" s="2"/>
      <c r="B52" s="3"/>
      <c r="C52" s="3"/>
      <c r="D52" s="3"/>
      <c r="E52" s="3"/>
      <c r="F52" s="3"/>
      <c r="G52" s="3"/>
      <c r="H52" s="3"/>
      <c r="I52" s="3"/>
      <c r="J52" s="3"/>
      <c r="K52" s="3"/>
      <c r="L52" s="2"/>
    </row>
    <row r="53" spans="1:12" x14ac:dyDescent="0.25">
      <c r="A53" s="2"/>
      <c r="B53" s="3"/>
      <c r="C53" s="3"/>
      <c r="D53" s="3"/>
      <c r="E53" s="3"/>
      <c r="F53" s="3"/>
      <c r="G53" s="3"/>
      <c r="H53" s="3"/>
      <c r="I53" s="3"/>
      <c r="J53" s="3"/>
      <c r="K53" s="3"/>
      <c r="L53" s="2"/>
    </row>
    <row r="54" spans="1:12" x14ac:dyDescent="0.25">
      <c r="A54" s="2"/>
      <c r="B54" s="3"/>
      <c r="C54" s="3"/>
      <c r="D54" s="3"/>
      <c r="E54" s="3"/>
      <c r="F54" s="3"/>
      <c r="G54" s="3"/>
      <c r="H54" s="3"/>
      <c r="I54" s="3"/>
      <c r="J54" s="3"/>
      <c r="K54" s="3"/>
      <c r="L54" s="2"/>
    </row>
    <row r="55" spans="1:12" x14ac:dyDescent="0.25">
      <c r="A55" s="2"/>
      <c r="B55" s="3"/>
      <c r="C55" s="3"/>
      <c r="D55" s="3"/>
      <c r="E55" s="3"/>
      <c r="F55" s="3"/>
      <c r="G55" s="3"/>
      <c r="H55" s="3"/>
      <c r="I55" s="3"/>
      <c r="J55" s="3"/>
      <c r="K55" s="3"/>
      <c r="L55" s="2"/>
    </row>
    <row r="56" spans="1:12" x14ac:dyDescent="0.25">
      <c r="A56" s="2"/>
      <c r="B56" s="3"/>
      <c r="C56" s="3"/>
      <c r="D56" s="3"/>
      <c r="E56" s="3"/>
      <c r="F56" s="3"/>
      <c r="G56" s="3"/>
      <c r="H56" s="3"/>
      <c r="I56" s="3"/>
      <c r="J56" s="3"/>
      <c r="K56" s="3"/>
      <c r="L56" s="2"/>
    </row>
    <row r="57" spans="1:12" x14ac:dyDescent="0.25">
      <c r="A57" s="2"/>
      <c r="B57" s="3"/>
      <c r="C57" s="3"/>
      <c r="D57" s="3"/>
      <c r="E57" s="3"/>
      <c r="F57" s="3"/>
      <c r="G57" s="3"/>
      <c r="H57" s="3"/>
      <c r="I57" s="3"/>
      <c r="J57" s="3"/>
      <c r="K57" s="3"/>
      <c r="L57" s="2"/>
    </row>
    <row r="58" spans="1:12" x14ac:dyDescent="0.25">
      <c r="A58" s="2"/>
      <c r="B58" s="3"/>
      <c r="C58" s="3"/>
      <c r="D58" s="3"/>
      <c r="E58" s="3"/>
      <c r="F58" s="3"/>
      <c r="G58" s="3"/>
      <c r="H58" s="3"/>
      <c r="I58" s="3"/>
      <c r="J58" s="3"/>
      <c r="K58" s="3"/>
      <c r="L58" s="2"/>
    </row>
    <row r="59" spans="1:12" x14ac:dyDescent="0.25">
      <c r="A59" s="2"/>
      <c r="B59" s="3"/>
      <c r="C59" s="3"/>
      <c r="D59" s="3"/>
      <c r="E59" s="3"/>
      <c r="F59" s="3"/>
      <c r="G59" s="3"/>
      <c r="H59" s="3"/>
      <c r="I59" s="3"/>
      <c r="J59" s="3"/>
      <c r="K59" s="3"/>
      <c r="L59" s="2"/>
    </row>
    <row r="60" spans="1:12" x14ac:dyDescent="0.25">
      <c r="A60" s="2"/>
      <c r="B60" s="3"/>
      <c r="C60" s="3"/>
      <c r="D60" s="3"/>
      <c r="E60" s="3"/>
      <c r="F60" s="3"/>
      <c r="G60" s="3"/>
      <c r="H60" s="3"/>
      <c r="I60" s="3"/>
      <c r="J60" s="3"/>
      <c r="K60" s="3"/>
      <c r="L60" s="2"/>
    </row>
    <row r="61" spans="1:12" x14ac:dyDescent="0.25">
      <c r="A61" s="2"/>
      <c r="B61" s="3"/>
      <c r="C61" s="3"/>
      <c r="D61" s="3"/>
      <c r="E61" s="3"/>
      <c r="F61" s="3"/>
      <c r="G61" s="3"/>
      <c r="H61" s="3"/>
      <c r="I61" s="3"/>
      <c r="J61" s="3"/>
      <c r="K61" s="3"/>
      <c r="L61" s="2"/>
    </row>
    <row r="62" spans="1:12" x14ac:dyDescent="0.25">
      <c r="A62" s="2"/>
      <c r="B62" s="3"/>
      <c r="C62" s="3"/>
      <c r="D62" s="3"/>
      <c r="E62" s="3"/>
      <c r="F62" s="3"/>
      <c r="G62" s="3"/>
      <c r="H62" s="3"/>
      <c r="I62" s="3"/>
      <c r="J62" s="3"/>
      <c r="K62" s="3"/>
      <c r="L62" s="2"/>
    </row>
    <row r="63" spans="1:12" x14ac:dyDescent="0.25">
      <c r="A63" s="2"/>
      <c r="B63" s="3"/>
      <c r="C63" s="3"/>
      <c r="D63" s="3"/>
      <c r="E63" s="3"/>
      <c r="F63" s="3"/>
      <c r="G63" s="3"/>
      <c r="H63" s="3"/>
      <c r="I63" s="3"/>
      <c r="J63" s="3"/>
      <c r="K63" s="3"/>
      <c r="L63" s="2"/>
    </row>
    <row r="64" spans="1:12" x14ac:dyDescent="0.25">
      <c r="A64" s="2"/>
      <c r="B64" s="3"/>
      <c r="C64" s="3"/>
      <c r="D64" s="3"/>
      <c r="E64" s="3"/>
      <c r="F64" s="3"/>
      <c r="G64" s="3"/>
      <c r="H64" s="3"/>
      <c r="I64" s="3"/>
      <c r="J64" s="3"/>
      <c r="K64" s="3"/>
      <c r="L64" s="2"/>
    </row>
    <row r="65" spans="1:12" x14ac:dyDescent="0.25">
      <c r="A65" s="2"/>
      <c r="B65" s="3"/>
      <c r="C65" s="3"/>
      <c r="D65" s="3"/>
      <c r="E65" s="3"/>
      <c r="F65" s="3"/>
      <c r="G65" s="3"/>
      <c r="H65" s="3"/>
      <c r="I65" s="3"/>
      <c r="J65" s="3"/>
      <c r="K65" s="3"/>
      <c r="L65" s="2"/>
    </row>
    <row r="66" spans="1:12" x14ac:dyDescent="0.25">
      <c r="A66" s="2"/>
      <c r="B66" s="3"/>
      <c r="C66" s="3"/>
      <c r="D66" s="3"/>
      <c r="E66" s="3"/>
      <c r="F66" s="3"/>
      <c r="G66" s="3"/>
      <c r="H66" s="3"/>
      <c r="I66" s="3"/>
      <c r="J66" s="3"/>
      <c r="K66" s="3"/>
      <c r="L66" s="2"/>
    </row>
    <row r="67" spans="1:12" x14ac:dyDescent="0.25">
      <c r="A67" s="2"/>
      <c r="B67" s="3"/>
      <c r="C67" s="3"/>
      <c r="D67" s="3"/>
      <c r="E67" s="3"/>
      <c r="F67" s="3"/>
      <c r="G67" s="3"/>
      <c r="H67" s="3"/>
      <c r="I67" s="3"/>
      <c r="J67" s="3"/>
      <c r="K67" s="3"/>
      <c r="L67" s="2"/>
    </row>
    <row r="68" spans="1:12" x14ac:dyDescent="0.25">
      <c r="A68" s="2"/>
      <c r="B68" s="3"/>
      <c r="C68" s="3"/>
      <c r="D68" s="3"/>
      <c r="E68" s="3"/>
      <c r="F68" s="3"/>
      <c r="G68" s="3"/>
      <c r="H68" s="3"/>
      <c r="I68" s="3"/>
      <c r="J68" s="3"/>
      <c r="K68" s="3"/>
      <c r="L68" s="2"/>
    </row>
    <row r="69" spans="1:12" x14ac:dyDescent="0.25">
      <c r="A69" s="2"/>
      <c r="B69" s="3"/>
      <c r="C69" s="3"/>
      <c r="D69" s="3"/>
      <c r="E69" s="3"/>
      <c r="F69" s="3"/>
      <c r="G69" s="3"/>
      <c r="H69" s="3"/>
      <c r="I69" s="3"/>
      <c r="J69" s="3"/>
      <c r="K69" s="3"/>
      <c r="L69" s="2"/>
    </row>
    <row r="70" spans="1:12" x14ac:dyDescent="0.25">
      <c r="A70" s="2"/>
      <c r="B70" s="3"/>
      <c r="C70" s="3"/>
      <c r="D70" s="3"/>
      <c r="E70" s="3"/>
      <c r="F70" s="3"/>
      <c r="G70" s="3"/>
      <c r="H70" s="3"/>
      <c r="I70" s="3"/>
      <c r="J70" s="3"/>
      <c r="K70" s="3"/>
      <c r="L70" s="2"/>
    </row>
    <row r="71" spans="1:12" x14ac:dyDescent="0.25">
      <c r="A71" s="2"/>
      <c r="B71" s="3"/>
      <c r="C71" s="3"/>
      <c r="D71" s="3"/>
      <c r="E71" s="3"/>
      <c r="F71" s="3"/>
      <c r="G71" s="3"/>
      <c r="H71" s="3"/>
      <c r="I71" s="3"/>
      <c r="J71" s="3"/>
      <c r="K71" s="3"/>
      <c r="L71" s="2"/>
    </row>
    <row r="72" spans="1:12" x14ac:dyDescent="0.25">
      <c r="A72" s="2"/>
      <c r="B72" s="3"/>
      <c r="C72" s="3"/>
      <c r="D72" s="3"/>
      <c r="E72" s="3"/>
      <c r="F72" s="3"/>
      <c r="G72" s="3"/>
      <c r="H72" s="3"/>
      <c r="I72" s="3"/>
      <c r="J72" s="3"/>
      <c r="K72" s="3"/>
      <c r="L72" s="2"/>
    </row>
    <row r="73" spans="1:12" x14ac:dyDescent="0.25">
      <c r="A73" s="2"/>
      <c r="B73" s="3"/>
      <c r="C73" s="3"/>
      <c r="D73" s="3"/>
      <c r="E73" s="3"/>
      <c r="F73" s="3"/>
      <c r="G73" s="3"/>
      <c r="H73" s="3"/>
      <c r="I73" s="3"/>
      <c r="J73" s="3"/>
      <c r="K73" s="3"/>
      <c r="L73" s="2"/>
    </row>
    <row r="74" spans="1:12" x14ac:dyDescent="0.25">
      <c r="A74" s="2"/>
      <c r="B74" s="3"/>
      <c r="C74" s="3"/>
      <c r="D74" s="3"/>
      <c r="E74" s="3"/>
      <c r="F74" s="3"/>
      <c r="G74" s="3"/>
      <c r="H74" s="3"/>
      <c r="I74" s="3"/>
      <c r="J74" s="3"/>
      <c r="K74" s="3"/>
      <c r="L74" s="2"/>
    </row>
    <row r="75" spans="1:12" x14ac:dyDescent="0.25">
      <c r="A75" s="2"/>
      <c r="B75" s="3"/>
      <c r="C75" s="3"/>
      <c r="D75" s="3"/>
      <c r="E75" s="3"/>
      <c r="F75" s="3"/>
      <c r="G75" s="3"/>
      <c r="H75" s="3"/>
      <c r="I75" s="3"/>
      <c r="J75" s="3"/>
      <c r="K75" s="3"/>
      <c r="L75" s="2"/>
    </row>
    <row r="76" spans="1:12" x14ac:dyDescent="0.25">
      <c r="A76" s="2"/>
      <c r="B76" s="3"/>
      <c r="C76" s="3"/>
      <c r="D76" s="3"/>
      <c r="E76" s="3"/>
      <c r="F76" s="3"/>
      <c r="G76" s="3"/>
      <c r="H76" s="3"/>
      <c r="I76" s="3"/>
      <c r="J76" s="3"/>
      <c r="K76" s="3"/>
      <c r="L76" s="2"/>
    </row>
    <row r="77" spans="1:12" x14ac:dyDescent="0.25">
      <c r="A77" s="2"/>
      <c r="B77" s="3"/>
      <c r="C77" s="3"/>
      <c r="D77" s="3"/>
      <c r="E77" s="3"/>
      <c r="F77" s="3"/>
      <c r="G77" s="3"/>
      <c r="H77" s="3"/>
      <c r="I77" s="3"/>
      <c r="J77" s="3"/>
      <c r="K77" s="3"/>
      <c r="L77" s="2"/>
    </row>
    <row r="78" spans="1:12" x14ac:dyDescent="0.25">
      <c r="A78" s="2"/>
      <c r="B78" s="3"/>
      <c r="C78" s="3"/>
      <c r="D78" s="3"/>
      <c r="E78" s="3"/>
      <c r="F78" s="3"/>
      <c r="G78" s="3"/>
      <c r="H78" s="3"/>
      <c r="I78" s="3"/>
      <c r="J78" s="3"/>
      <c r="K78" s="3"/>
      <c r="L78" s="2"/>
    </row>
    <row r="79" spans="1:12" x14ac:dyDescent="0.25">
      <c r="A79" s="2"/>
      <c r="B79" s="3"/>
      <c r="C79" s="3"/>
      <c r="D79" s="3"/>
      <c r="E79" s="3"/>
      <c r="F79" s="3"/>
      <c r="G79" s="3"/>
      <c r="H79" s="3"/>
      <c r="I79" s="3"/>
      <c r="J79" s="3"/>
      <c r="K79" s="3"/>
      <c r="L79" s="2"/>
    </row>
  </sheetData>
  <mergeCells count="8">
    <mergeCell ref="A22:A25"/>
    <mergeCell ref="A26:A28"/>
    <mergeCell ref="A3:A6"/>
    <mergeCell ref="A7:A10"/>
    <mergeCell ref="A11:A13"/>
    <mergeCell ref="A16:L16"/>
    <mergeCell ref="A17:B17"/>
    <mergeCell ref="A18:A21"/>
  </mergeCells>
  <pageMargins left="0.75" right="0.75" top="0.75" bottom="0.5" header="0.5" footer="0.75"/>
  <pageSetup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79"/>
  <sheetViews>
    <sheetView zoomScale="87" zoomScaleNormal="87" workbookViewId="0">
      <pane xSplit="2" ySplit="2" topLeftCell="C3" activePane="bottomRight" state="frozen"/>
      <selection pane="topRight" activeCell="C1" sqref="C1"/>
      <selection pane="bottomLeft" activeCell="A3" sqref="A3"/>
      <selection pane="bottomRight" activeCell="B21" sqref="B21"/>
    </sheetView>
  </sheetViews>
  <sheetFormatPr defaultColWidth="8.85546875" defaultRowHeight="15" x14ac:dyDescent="0.25"/>
  <cols>
    <col min="1" max="1" width="21" style="1" customWidth="1"/>
    <col min="2" max="2" width="44.7109375" customWidth="1"/>
    <col min="3" max="3" width="17.28515625" customWidth="1"/>
    <col min="4" max="5" width="12.28515625" customWidth="1"/>
    <col min="6" max="6" width="13.28515625" customWidth="1"/>
    <col min="7" max="7" width="12.5703125" customWidth="1"/>
    <col min="8" max="8" width="11.28515625" customWidth="1"/>
    <col min="9" max="9" width="11.85546875" customWidth="1"/>
    <col min="10" max="10" width="10.7109375" customWidth="1"/>
    <col min="11" max="11" width="12.28515625" customWidth="1"/>
    <col min="12" max="12" width="8.85546875" style="1"/>
    <col min="13" max="16384" width="8.85546875" style="3"/>
  </cols>
  <sheetData>
    <row r="1" spans="1:12" ht="19.149999999999999" customHeight="1" thickBot="1" x14ac:dyDescent="0.35">
      <c r="A1" s="38" t="s">
        <v>0</v>
      </c>
      <c r="B1" s="38"/>
      <c r="C1" s="38"/>
      <c r="D1" s="38"/>
      <c r="E1" s="38"/>
      <c r="F1" s="38"/>
      <c r="G1" s="38"/>
      <c r="H1" s="38"/>
      <c r="I1" s="38"/>
      <c r="J1" s="38"/>
      <c r="K1" s="38"/>
      <c r="L1" s="38"/>
    </row>
    <row r="2" spans="1:12" ht="46.5" thickTop="1" thickBot="1" x14ac:dyDescent="0.3">
      <c r="A2" s="48" t="s">
        <v>44</v>
      </c>
      <c r="B2" s="76"/>
      <c r="C2" s="77" t="s">
        <v>21</v>
      </c>
      <c r="D2" s="49" t="s">
        <v>22</v>
      </c>
      <c r="E2" s="49" t="s">
        <v>23</v>
      </c>
      <c r="F2" s="49" t="s">
        <v>24</v>
      </c>
      <c r="G2" s="49" t="s">
        <v>1</v>
      </c>
      <c r="H2" s="50" t="s">
        <v>2</v>
      </c>
      <c r="I2" s="50" t="s">
        <v>3</v>
      </c>
      <c r="J2" s="50" t="s">
        <v>4</v>
      </c>
      <c r="K2" s="50" t="s">
        <v>5</v>
      </c>
      <c r="L2" s="51" t="s">
        <v>6</v>
      </c>
    </row>
    <row r="3" spans="1:12" ht="30.75" customHeight="1" thickTop="1" x14ac:dyDescent="0.25">
      <c r="A3" s="45" t="s">
        <v>11</v>
      </c>
      <c r="B3" s="78" t="s">
        <v>12</v>
      </c>
      <c r="C3" s="43"/>
      <c r="D3" s="43"/>
      <c r="E3" s="43"/>
      <c r="F3" s="43"/>
      <c r="G3" s="4"/>
      <c r="H3" s="4"/>
      <c r="I3" s="4"/>
      <c r="J3" s="44"/>
      <c r="K3" s="11">
        <v>150</v>
      </c>
      <c r="L3" s="55">
        <f t="shared" ref="L3:L13" si="0">SUM(C3:K3)</f>
        <v>150</v>
      </c>
    </row>
    <row r="4" spans="1:12" ht="30.75" customHeight="1" x14ac:dyDescent="0.25">
      <c r="A4" s="46"/>
      <c r="B4" s="79" t="s">
        <v>46</v>
      </c>
      <c r="C4" s="4"/>
      <c r="D4" s="4"/>
      <c r="E4" s="4"/>
      <c r="F4" s="4"/>
      <c r="G4" s="4"/>
      <c r="H4" s="4"/>
      <c r="I4" s="4"/>
      <c r="J4" s="4"/>
      <c r="K4" s="9">
        <v>50</v>
      </c>
      <c r="L4" s="56">
        <f t="shared" si="0"/>
        <v>50</v>
      </c>
    </row>
    <row r="5" spans="1:12" ht="30.75" customHeight="1" x14ac:dyDescent="0.25">
      <c r="A5" s="46"/>
      <c r="B5" s="79" t="s">
        <v>13</v>
      </c>
      <c r="C5" s="4"/>
      <c r="D5" s="4"/>
      <c r="E5" s="4"/>
      <c r="F5" s="4"/>
      <c r="G5" s="4"/>
      <c r="H5" s="4"/>
      <c r="I5" s="4"/>
      <c r="J5" s="4"/>
      <c r="K5" s="9">
        <v>50</v>
      </c>
      <c r="L5" s="56">
        <f t="shared" si="0"/>
        <v>50</v>
      </c>
    </row>
    <row r="6" spans="1:12" ht="30.75" customHeight="1" thickBot="1" x14ac:dyDescent="0.3">
      <c r="A6" s="47"/>
      <c r="B6" s="80" t="s">
        <v>14</v>
      </c>
      <c r="C6" s="4"/>
      <c r="D6" s="52"/>
      <c r="E6" s="52"/>
      <c r="F6" s="52"/>
      <c r="G6" s="52"/>
      <c r="H6" s="52"/>
      <c r="I6" s="52"/>
      <c r="J6" s="52"/>
      <c r="K6" s="42">
        <v>100</v>
      </c>
      <c r="L6" s="57">
        <f t="shared" si="0"/>
        <v>100</v>
      </c>
    </row>
    <row r="7" spans="1:12" ht="30.75" customHeight="1" thickTop="1" x14ac:dyDescent="0.25">
      <c r="A7" s="46" t="s">
        <v>45</v>
      </c>
      <c r="B7" s="78" t="s">
        <v>15</v>
      </c>
      <c r="C7" s="74"/>
      <c r="D7" s="36">
        <v>140</v>
      </c>
      <c r="E7" s="36"/>
      <c r="F7" s="36"/>
      <c r="G7" s="36"/>
      <c r="H7" s="12"/>
      <c r="I7" s="12"/>
      <c r="J7" s="28"/>
      <c r="K7" s="12"/>
      <c r="L7" s="58">
        <f t="shared" si="0"/>
        <v>140</v>
      </c>
    </row>
    <row r="8" spans="1:12" ht="30.75" customHeight="1" x14ac:dyDescent="0.25">
      <c r="A8" s="46"/>
      <c r="B8" s="79" t="s">
        <v>16</v>
      </c>
      <c r="C8" s="31">
        <v>100</v>
      </c>
      <c r="D8" s="9"/>
      <c r="E8" s="9"/>
      <c r="F8" s="9"/>
      <c r="G8" s="9"/>
      <c r="H8" s="12"/>
      <c r="I8" s="12"/>
      <c r="J8" s="10"/>
      <c r="K8" s="12"/>
      <c r="L8" s="56">
        <f t="shared" si="0"/>
        <v>100</v>
      </c>
    </row>
    <row r="9" spans="1:12" ht="30.75" customHeight="1" x14ac:dyDescent="0.25">
      <c r="A9" s="46"/>
      <c r="B9" s="79" t="s">
        <v>17</v>
      </c>
      <c r="C9" s="31"/>
      <c r="D9" s="9"/>
      <c r="E9" s="9"/>
      <c r="F9" s="9">
        <f>30+100</f>
        <v>130</v>
      </c>
      <c r="G9" s="9"/>
      <c r="H9" s="12"/>
      <c r="I9" s="12"/>
      <c r="J9" s="10"/>
      <c r="K9" s="12"/>
      <c r="L9" s="56">
        <f t="shared" si="0"/>
        <v>130</v>
      </c>
    </row>
    <row r="10" spans="1:12" ht="30.75" customHeight="1" thickBot="1" x14ac:dyDescent="0.3">
      <c r="A10" s="47"/>
      <c r="B10" s="80" t="s">
        <v>18</v>
      </c>
      <c r="C10" s="75"/>
      <c r="D10" s="42"/>
      <c r="E10" s="42"/>
      <c r="F10" s="42">
        <v>30</v>
      </c>
      <c r="G10" s="42"/>
      <c r="H10" s="62"/>
      <c r="I10" s="62"/>
      <c r="J10" s="42"/>
      <c r="K10" s="62"/>
      <c r="L10" s="57">
        <f t="shared" si="0"/>
        <v>30</v>
      </c>
    </row>
    <row r="11" spans="1:12" ht="30.75" customHeight="1" thickTop="1" x14ac:dyDescent="0.25">
      <c r="A11" s="46" t="s">
        <v>19</v>
      </c>
      <c r="B11" s="78" t="s">
        <v>25</v>
      </c>
      <c r="C11" s="32"/>
      <c r="D11" s="29">
        <v>10</v>
      </c>
      <c r="E11" s="29"/>
      <c r="F11" s="29"/>
      <c r="G11" s="59"/>
      <c r="H11" s="60"/>
      <c r="I11" s="61"/>
      <c r="J11" s="28"/>
      <c r="K11" s="12"/>
      <c r="L11" s="58">
        <f t="shared" si="0"/>
        <v>10</v>
      </c>
    </row>
    <row r="12" spans="1:12" ht="30.75" customHeight="1" x14ac:dyDescent="0.25">
      <c r="A12" s="46"/>
      <c r="B12" s="81" t="s">
        <v>26</v>
      </c>
      <c r="C12" s="33"/>
      <c r="D12" s="7"/>
      <c r="E12" s="7"/>
      <c r="F12" s="7">
        <v>10</v>
      </c>
      <c r="G12" s="6"/>
      <c r="H12" s="14"/>
      <c r="I12" s="18"/>
      <c r="J12" s="10"/>
      <c r="K12" s="12"/>
      <c r="L12" s="56">
        <f t="shared" si="0"/>
        <v>10</v>
      </c>
    </row>
    <row r="13" spans="1:12" ht="30.75" customHeight="1" thickBot="1" x14ac:dyDescent="0.3">
      <c r="A13" s="47"/>
      <c r="B13" s="80" t="s">
        <v>27</v>
      </c>
      <c r="C13" s="75">
        <v>20</v>
      </c>
      <c r="D13" s="42">
        <f>5+30</f>
        <v>35</v>
      </c>
      <c r="E13" s="42">
        <f>15+40</f>
        <v>55</v>
      </c>
      <c r="F13" s="42">
        <v>10</v>
      </c>
      <c r="G13" s="69">
        <v>10</v>
      </c>
      <c r="H13" s="70">
        <f>20+10+100</f>
        <v>130</v>
      </c>
      <c r="I13" s="71"/>
      <c r="J13" s="72"/>
      <c r="K13" s="73"/>
      <c r="L13" s="57">
        <f t="shared" si="0"/>
        <v>260</v>
      </c>
    </row>
    <row r="14" spans="1:12" ht="30.75" customHeight="1" thickTop="1" thickBot="1" x14ac:dyDescent="0.3">
      <c r="A14" s="97" t="s">
        <v>7</v>
      </c>
      <c r="B14" s="100"/>
      <c r="C14" s="63">
        <f t="shared" ref="C14:L14" si="1">SUM(C3:C13)</f>
        <v>120</v>
      </c>
      <c r="D14" s="66">
        <f t="shared" si="1"/>
        <v>185</v>
      </c>
      <c r="E14" s="67">
        <f t="shared" si="1"/>
        <v>55</v>
      </c>
      <c r="F14" s="66">
        <f t="shared" si="1"/>
        <v>180</v>
      </c>
      <c r="G14" s="66">
        <f t="shared" si="1"/>
        <v>10</v>
      </c>
      <c r="H14" s="66">
        <f t="shared" si="1"/>
        <v>130</v>
      </c>
      <c r="I14" s="66">
        <f t="shared" si="1"/>
        <v>0</v>
      </c>
      <c r="J14" s="66">
        <f t="shared" si="1"/>
        <v>0</v>
      </c>
      <c r="K14" s="66">
        <f t="shared" si="1"/>
        <v>350</v>
      </c>
      <c r="L14" s="68">
        <f t="shared" si="1"/>
        <v>1030</v>
      </c>
    </row>
    <row r="15" spans="1:12" ht="12.75" customHeight="1" thickTop="1" x14ac:dyDescent="0.25">
      <c r="A15" s="5"/>
      <c r="B15" s="5"/>
      <c r="C15" s="5"/>
      <c r="D15" s="5"/>
      <c r="E15" s="5"/>
      <c r="F15" s="5"/>
      <c r="G15" s="5"/>
      <c r="H15" s="5"/>
      <c r="I15" s="5"/>
      <c r="J15" s="5"/>
      <c r="K15" s="5"/>
      <c r="L15" s="5"/>
    </row>
    <row r="16" spans="1:12" ht="30.75" customHeight="1" thickBot="1" x14ac:dyDescent="0.35">
      <c r="A16" s="41" t="s">
        <v>8</v>
      </c>
      <c r="B16" s="41"/>
      <c r="C16" s="41"/>
      <c r="D16" s="41"/>
      <c r="E16" s="41"/>
      <c r="F16" s="41"/>
      <c r="G16" s="41"/>
      <c r="H16" s="41"/>
      <c r="I16" s="41"/>
      <c r="J16" s="41"/>
      <c r="K16" s="41"/>
      <c r="L16" s="41"/>
    </row>
    <row r="17" spans="1:12" ht="46.5" thickTop="1" thickBot="1" x14ac:dyDescent="0.3">
      <c r="A17" s="82" t="s">
        <v>20</v>
      </c>
      <c r="B17" s="83"/>
      <c r="C17" s="91" t="s">
        <v>21</v>
      </c>
      <c r="D17" s="50" t="s">
        <v>22</v>
      </c>
      <c r="E17" s="50" t="s">
        <v>23</v>
      </c>
      <c r="F17" s="50" t="s">
        <v>24</v>
      </c>
      <c r="G17" s="50" t="s">
        <v>1</v>
      </c>
      <c r="H17" s="50" t="s">
        <v>2</v>
      </c>
      <c r="I17" s="50" t="s">
        <v>3</v>
      </c>
      <c r="J17" s="50" t="s">
        <v>9</v>
      </c>
      <c r="K17" s="50" t="s">
        <v>5</v>
      </c>
      <c r="L17" s="51" t="s">
        <v>6</v>
      </c>
    </row>
    <row r="18" spans="1:12" ht="30" customHeight="1" thickTop="1" x14ac:dyDescent="0.25">
      <c r="A18" s="39" t="s">
        <v>11</v>
      </c>
      <c r="B18" s="84" t="s">
        <v>12</v>
      </c>
      <c r="C18" s="34"/>
      <c r="D18" s="11">
        <v>150</v>
      </c>
      <c r="E18" s="11"/>
      <c r="F18" s="11"/>
      <c r="G18" s="11"/>
      <c r="H18" s="15"/>
      <c r="I18" s="15"/>
      <c r="J18" s="15"/>
      <c r="K18" s="15"/>
      <c r="L18" s="16">
        <f t="shared" ref="L18:L26" si="2">SUM(C18:K18)</f>
        <v>150</v>
      </c>
    </row>
    <row r="19" spans="1:12" ht="30" customHeight="1" x14ac:dyDescent="0.25">
      <c r="A19" s="39"/>
      <c r="B19" s="85" t="s">
        <v>46</v>
      </c>
      <c r="C19" s="30"/>
      <c r="D19" s="10"/>
      <c r="E19" s="9"/>
      <c r="F19" s="9">
        <v>50</v>
      </c>
      <c r="G19" s="10"/>
      <c r="H19" s="12"/>
      <c r="I19" s="12"/>
      <c r="J19" s="12"/>
      <c r="K19" s="12"/>
      <c r="L19" s="8">
        <f t="shared" si="2"/>
        <v>50</v>
      </c>
    </row>
    <row r="20" spans="1:12" ht="30.75" customHeight="1" x14ac:dyDescent="0.25">
      <c r="A20" s="39"/>
      <c r="B20" s="85" t="s">
        <v>13</v>
      </c>
      <c r="C20" s="30"/>
      <c r="D20" s="10"/>
      <c r="E20" s="9"/>
      <c r="F20" s="9">
        <v>50</v>
      </c>
      <c r="G20" s="10"/>
      <c r="H20" s="12"/>
      <c r="I20" s="12"/>
      <c r="J20" s="12"/>
      <c r="K20" s="12"/>
      <c r="L20" s="8">
        <f t="shared" si="2"/>
        <v>50</v>
      </c>
    </row>
    <row r="21" spans="1:12" ht="30.75" customHeight="1" thickBot="1" x14ac:dyDescent="0.3">
      <c r="A21" s="89"/>
      <c r="B21" s="88" t="s">
        <v>14</v>
      </c>
      <c r="C21" s="90">
        <v>100</v>
      </c>
      <c r="D21" s="72"/>
      <c r="E21" s="72"/>
      <c r="F21" s="72"/>
      <c r="G21" s="72"/>
      <c r="H21" s="73"/>
      <c r="I21" s="73"/>
      <c r="J21" s="73"/>
      <c r="K21" s="73"/>
      <c r="L21" s="54">
        <f t="shared" si="2"/>
        <v>100</v>
      </c>
    </row>
    <row r="22" spans="1:12" ht="30.75" customHeight="1" thickTop="1" x14ac:dyDescent="0.25">
      <c r="A22" s="40" t="s">
        <v>45</v>
      </c>
      <c r="B22" s="87" t="s">
        <v>15</v>
      </c>
      <c r="C22" s="35"/>
      <c r="D22" s="36"/>
      <c r="E22" s="36"/>
      <c r="F22" s="36">
        <v>70</v>
      </c>
      <c r="G22" s="36"/>
      <c r="H22" s="36"/>
      <c r="I22" s="36"/>
      <c r="J22" s="36">
        <v>70</v>
      </c>
      <c r="K22" s="12"/>
      <c r="L22" s="53">
        <f t="shared" si="2"/>
        <v>140</v>
      </c>
    </row>
    <row r="23" spans="1:12" ht="30.75" customHeight="1" x14ac:dyDescent="0.25">
      <c r="A23" s="40"/>
      <c r="B23" s="85" t="s">
        <v>16</v>
      </c>
      <c r="C23" s="31"/>
      <c r="D23" s="9"/>
      <c r="E23" s="9"/>
      <c r="F23" s="9"/>
      <c r="G23" s="9"/>
      <c r="H23" s="9">
        <v>100</v>
      </c>
      <c r="I23" s="9"/>
      <c r="J23" s="9"/>
      <c r="K23" s="13"/>
      <c r="L23" s="8">
        <f t="shared" si="2"/>
        <v>100</v>
      </c>
    </row>
    <row r="24" spans="1:12" ht="30.75" customHeight="1" x14ac:dyDescent="0.25">
      <c r="A24" s="40"/>
      <c r="B24" s="85" t="s">
        <v>17</v>
      </c>
      <c r="C24" s="31">
        <v>20</v>
      </c>
      <c r="D24" s="9">
        <v>30</v>
      </c>
      <c r="E24" s="9">
        <f>15+40</f>
        <v>55</v>
      </c>
      <c r="F24" s="9">
        <v>5</v>
      </c>
      <c r="G24" s="9">
        <v>10</v>
      </c>
      <c r="H24" s="9">
        <v>10</v>
      </c>
      <c r="I24" s="9"/>
      <c r="J24" s="9"/>
      <c r="K24" s="13"/>
      <c r="L24" s="8">
        <f t="shared" si="2"/>
        <v>130</v>
      </c>
    </row>
    <row r="25" spans="1:12" ht="30.75" customHeight="1" thickBot="1" x14ac:dyDescent="0.3">
      <c r="A25" s="92"/>
      <c r="B25" s="88" t="s">
        <v>18</v>
      </c>
      <c r="C25" s="75"/>
      <c r="D25" s="42">
        <v>5</v>
      </c>
      <c r="E25" s="42"/>
      <c r="F25" s="42">
        <v>5</v>
      </c>
      <c r="G25" s="42"/>
      <c r="H25" s="42">
        <v>20</v>
      </c>
      <c r="I25" s="42"/>
      <c r="J25" s="42"/>
      <c r="K25" s="62"/>
      <c r="L25" s="54">
        <f t="shared" si="2"/>
        <v>30</v>
      </c>
    </row>
    <row r="26" spans="1:12" ht="30.75" customHeight="1" thickTop="1" x14ac:dyDescent="0.25">
      <c r="A26" s="40" t="s">
        <v>19</v>
      </c>
      <c r="B26" s="87" t="s">
        <v>25</v>
      </c>
      <c r="C26" s="4"/>
      <c r="D26" s="4"/>
      <c r="E26" s="4"/>
      <c r="F26" s="4"/>
      <c r="G26" s="4"/>
      <c r="H26" s="4"/>
      <c r="I26" s="4"/>
      <c r="J26" s="4"/>
      <c r="K26" s="93">
        <v>10</v>
      </c>
      <c r="L26" s="94">
        <f t="shared" si="2"/>
        <v>10</v>
      </c>
    </row>
    <row r="27" spans="1:12" ht="30.75" customHeight="1" x14ac:dyDescent="0.25">
      <c r="A27" s="40"/>
      <c r="B27" s="86" t="s">
        <v>26</v>
      </c>
      <c r="C27" s="4"/>
      <c r="D27" s="4"/>
      <c r="E27" s="4"/>
      <c r="F27" s="4"/>
      <c r="G27" s="4"/>
      <c r="H27" s="4"/>
      <c r="I27" s="4"/>
      <c r="J27" s="4"/>
      <c r="K27" s="17">
        <v>10</v>
      </c>
      <c r="L27" s="8">
        <f t="shared" ref="L27:L28" si="3">SUM(C27:K27)</f>
        <v>10</v>
      </c>
    </row>
    <row r="28" spans="1:12" ht="30.75" customHeight="1" thickBot="1" x14ac:dyDescent="0.3">
      <c r="A28" s="92"/>
      <c r="B28" s="88" t="s">
        <v>27</v>
      </c>
      <c r="C28" s="4"/>
      <c r="D28" s="4"/>
      <c r="E28" s="4"/>
      <c r="F28" s="4"/>
      <c r="G28" s="4"/>
      <c r="H28" s="4"/>
      <c r="I28" s="4"/>
      <c r="J28" s="4"/>
      <c r="K28" s="17">
        <f>15+15+20+5+5+20+30+40+10+100</f>
        <v>260</v>
      </c>
      <c r="L28" s="95">
        <f t="shared" si="3"/>
        <v>260</v>
      </c>
    </row>
    <row r="29" spans="1:12" ht="30.75" customHeight="1" thickTop="1" thickBot="1" x14ac:dyDescent="0.3">
      <c r="A29" s="98" t="s">
        <v>10</v>
      </c>
      <c r="B29" s="99"/>
      <c r="C29" s="63">
        <f t="shared" ref="C29:L29" si="4">SUM(C18:C28)</f>
        <v>120</v>
      </c>
      <c r="D29" s="64">
        <f t="shared" si="4"/>
        <v>185</v>
      </c>
      <c r="E29" s="64">
        <f t="shared" si="4"/>
        <v>55</v>
      </c>
      <c r="F29" s="64">
        <f t="shared" si="4"/>
        <v>180</v>
      </c>
      <c r="G29" s="64">
        <f t="shared" si="4"/>
        <v>10</v>
      </c>
      <c r="H29" s="64">
        <f t="shared" si="4"/>
        <v>130</v>
      </c>
      <c r="I29" s="64">
        <f t="shared" si="4"/>
        <v>0</v>
      </c>
      <c r="J29" s="64">
        <f t="shared" si="4"/>
        <v>70</v>
      </c>
      <c r="K29" s="64">
        <f t="shared" si="4"/>
        <v>280</v>
      </c>
      <c r="L29" s="65">
        <f t="shared" si="4"/>
        <v>1030</v>
      </c>
    </row>
    <row r="30" spans="1:12" ht="15.75" thickTop="1" x14ac:dyDescent="0.25">
      <c r="A30" s="2"/>
      <c r="B30" s="96"/>
      <c r="C30" s="3"/>
      <c r="D30" s="3"/>
      <c r="E30" s="3"/>
      <c r="F30" s="3"/>
      <c r="G30" s="3"/>
      <c r="H30" s="3"/>
      <c r="I30" s="3"/>
      <c r="J30" s="3"/>
      <c r="K30" s="3"/>
      <c r="L30" s="2"/>
    </row>
    <row r="31" spans="1:12" x14ac:dyDescent="0.25">
      <c r="A31" s="2"/>
      <c r="B31" s="3"/>
      <c r="C31" s="3"/>
      <c r="D31" s="3"/>
      <c r="E31" s="3"/>
      <c r="F31" s="3"/>
      <c r="G31" s="3"/>
      <c r="H31" s="3"/>
      <c r="I31" s="3"/>
      <c r="J31" s="3"/>
      <c r="K31" s="3"/>
      <c r="L31" s="2"/>
    </row>
    <row r="32" spans="1:12" x14ac:dyDescent="0.25">
      <c r="A32" s="2"/>
      <c r="B32" s="3"/>
      <c r="C32" s="3"/>
      <c r="D32" s="3"/>
      <c r="E32" s="3"/>
      <c r="F32" s="3"/>
      <c r="G32" s="3"/>
      <c r="H32" s="3"/>
      <c r="I32" s="3"/>
      <c r="J32" s="3"/>
      <c r="K32" s="3"/>
      <c r="L32" s="2"/>
    </row>
    <row r="33" spans="1:12" x14ac:dyDescent="0.25">
      <c r="A33" s="2"/>
      <c r="B33" s="3"/>
      <c r="C33" s="3"/>
      <c r="D33" s="3"/>
      <c r="E33" s="3"/>
      <c r="F33" s="3"/>
      <c r="G33" s="3"/>
      <c r="H33" s="3"/>
      <c r="I33" s="3"/>
      <c r="J33" s="3"/>
      <c r="K33" s="3"/>
      <c r="L33" s="2"/>
    </row>
    <row r="34" spans="1:12" x14ac:dyDescent="0.25">
      <c r="A34" s="2"/>
      <c r="B34" s="3"/>
      <c r="C34" s="3"/>
      <c r="D34" s="3"/>
      <c r="E34" s="3"/>
      <c r="F34" s="3"/>
      <c r="G34" s="3"/>
      <c r="H34" s="3"/>
      <c r="I34" s="3"/>
      <c r="J34" s="3"/>
      <c r="K34" s="3"/>
      <c r="L34" s="2"/>
    </row>
    <row r="35" spans="1:12" x14ac:dyDescent="0.25">
      <c r="A35" s="2"/>
      <c r="B35" s="3"/>
      <c r="C35" s="3"/>
      <c r="D35" s="3"/>
      <c r="E35" s="3"/>
      <c r="F35" s="3"/>
      <c r="G35" s="3"/>
      <c r="H35" s="3"/>
      <c r="I35" s="3"/>
      <c r="J35" s="3"/>
      <c r="K35" s="3"/>
      <c r="L35" s="2"/>
    </row>
    <row r="36" spans="1:12" x14ac:dyDescent="0.25">
      <c r="A36" s="2"/>
      <c r="B36" s="3"/>
      <c r="C36" s="3"/>
      <c r="D36" s="3"/>
      <c r="E36" s="3"/>
      <c r="F36" s="3"/>
      <c r="G36" s="3"/>
      <c r="H36" s="3"/>
      <c r="I36" s="3"/>
      <c r="J36" s="3"/>
      <c r="K36" s="3"/>
      <c r="L36" s="2"/>
    </row>
    <row r="37" spans="1:12" x14ac:dyDescent="0.25">
      <c r="A37" s="2"/>
      <c r="B37" s="3"/>
      <c r="C37" s="3"/>
      <c r="D37" s="3"/>
      <c r="E37" s="3"/>
      <c r="F37" s="3"/>
      <c r="G37" s="3"/>
      <c r="H37" s="3"/>
      <c r="I37" s="3"/>
      <c r="J37" s="3"/>
      <c r="K37" s="3"/>
      <c r="L37" s="2"/>
    </row>
    <row r="38" spans="1:12" x14ac:dyDescent="0.25">
      <c r="A38" s="2"/>
      <c r="B38" s="3"/>
      <c r="C38" s="3"/>
      <c r="D38" s="3"/>
      <c r="E38" s="3"/>
      <c r="F38" s="3"/>
      <c r="G38" s="3"/>
      <c r="H38" s="3"/>
      <c r="I38" s="3"/>
      <c r="J38" s="3"/>
      <c r="K38" s="3"/>
      <c r="L38" s="2"/>
    </row>
    <row r="39" spans="1:12" x14ac:dyDescent="0.25">
      <c r="A39" s="2"/>
      <c r="B39" s="3"/>
      <c r="C39" s="3"/>
      <c r="D39" s="3"/>
      <c r="E39" s="3"/>
      <c r="F39" s="3"/>
      <c r="G39" s="3"/>
      <c r="H39" s="3"/>
      <c r="I39" s="3"/>
      <c r="J39" s="3"/>
      <c r="K39" s="3"/>
      <c r="L39" s="2"/>
    </row>
    <row r="40" spans="1:12" x14ac:dyDescent="0.25">
      <c r="A40" s="2"/>
      <c r="B40" s="3"/>
      <c r="C40" s="3"/>
      <c r="D40" s="3"/>
      <c r="E40" s="3"/>
      <c r="F40" s="3"/>
      <c r="G40" s="3"/>
      <c r="H40" s="3"/>
      <c r="I40" s="3"/>
      <c r="J40" s="3"/>
      <c r="K40" s="3"/>
      <c r="L40" s="2"/>
    </row>
    <row r="41" spans="1:12" x14ac:dyDescent="0.25">
      <c r="A41" s="2"/>
      <c r="B41" s="3"/>
      <c r="C41" s="3"/>
      <c r="D41" s="3"/>
      <c r="E41" s="3"/>
      <c r="F41" s="3"/>
      <c r="G41" s="3"/>
      <c r="H41" s="3"/>
      <c r="I41" s="3"/>
      <c r="J41" s="3"/>
      <c r="K41" s="3"/>
      <c r="L41" s="2"/>
    </row>
    <row r="42" spans="1:12" x14ac:dyDescent="0.25">
      <c r="A42" s="2"/>
      <c r="B42" s="3"/>
      <c r="C42" s="3"/>
      <c r="D42" s="3"/>
      <c r="E42" s="3"/>
      <c r="F42" s="3"/>
      <c r="G42" s="3"/>
      <c r="H42" s="3"/>
      <c r="I42" s="3"/>
      <c r="J42" s="3"/>
      <c r="K42" s="3"/>
      <c r="L42" s="2"/>
    </row>
    <row r="43" spans="1:12" x14ac:dyDescent="0.25">
      <c r="A43" s="2"/>
      <c r="B43" s="3"/>
      <c r="C43" s="3"/>
      <c r="D43" s="3"/>
      <c r="E43" s="3"/>
      <c r="F43" s="3"/>
      <c r="G43" s="3"/>
      <c r="H43" s="3"/>
      <c r="I43" s="3"/>
      <c r="J43" s="3"/>
      <c r="K43" s="3"/>
      <c r="L43" s="2"/>
    </row>
    <row r="44" spans="1:12" x14ac:dyDescent="0.25">
      <c r="A44" s="2"/>
      <c r="B44" s="3"/>
      <c r="C44" s="3"/>
      <c r="D44" s="3"/>
      <c r="E44" s="3"/>
      <c r="F44" s="3"/>
      <c r="G44" s="3"/>
      <c r="H44" s="3"/>
      <c r="I44" s="3"/>
      <c r="J44" s="3"/>
      <c r="K44" s="3"/>
      <c r="L44" s="2"/>
    </row>
    <row r="45" spans="1:12" x14ac:dyDescent="0.25">
      <c r="A45" s="2"/>
      <c r="B45" s="3"/>
      <c r="C45" s="3"/>
      <c r="D45" s="3"/>
      <c r="E45" s="3"/>
      <c r="F45" s="3"/>
      <c r="G45" s="3"/>
      <c r="H45" s="3"/>
      <c r="I45" s="3"/>
      <c r="J45" s="3"/>
      <c r="K45" s="3"/>
      <c r="L45" s="2"/>
    </row>
    <row r="46" spans="1:12" x14ac:dyDescent="0.25">
      <c r="A46" s="2"/>
      <c r="B46" s="3"/>
      <c r="C46" s="3"/>
      <c r="D46" s="3"/>
      <c r="E46" s="3"/>
      <c r="F46" s="3"/>
      <c r="G46" s="3"/>
      <c r="H46" s="3"/>
      <c r="I46" s="3"/>
      <c r="J46" s="3"/>
      <c r="K46" s="3"/>
      <c r="L46" s="2"/>
    </row>
    <row r="47" spans="1:12" x14ac:dyDescent="0.25">
      <c r="A47" s="2"/>
      <c r="B47" s="3"/>
      <c r="C47" s="3"/>
      <c r="D47" s="3"/>
      <c r="E47" s="3"/>
      <c r="F47" s="3"/>
      <c r="G47" s="3"/>
      <c r="H47" s="3"/>
      <c r="I47" s="3"/>
      <c r="J47" s="3"/>
      <c r="K47" s="3"/>
      <c r="L47" s="2"/>
    </row>
    <row r="48" spans="1:12" x14ac:dyDescent="0.25">
      <c r="A48" s="2"/>
      <c r="B48" s="3"/>
      <c r="C48" s="3"/>
      <c r="D48" s="3"/>
      <c r="E48" s="3"/>
      <c r="F48" s="3"/>
      <c r="G48" s="3"/>
      <c r="H48" s="3"/>
      <c r="I48" s="3"/>
      <c r="J48" s="3"/>
      <c r="K48" s="3"/>
      <c r="L48" s="2"/>
    </row>
    <row r="49" spans="1:12" x14ac:dyDescent="0.25">
      <c r="A49" s="2"/>
      <c r="B49" s="3"/>
      <c r="C49" s="3"/>
      <c r="D49" s="3"/>
      <c r="E49" s="3"/>
      <c r="F49" s="3"/>
      <c r="G49" s="3"/>
      <c r="H49" s="3"/>
      <c r="I49" s="3"/>
      <c r="J49" s="3"/>
      <c r="K49" s="3"/>
      <c r="L49" s="2"/>
    </row>
    <row r="50" spans="1:12" x14ac:dyDescent="0.25">
      <c r="A50" s="2"/>
      <c r="B50" s="3"/>
      <c r="C50" s="3"/>
      <c r="D50" s="3"/>
      <c r="E50" s="3"/>
      <c r="F50" s="3"/>
      <c r="G50" s="3"/>
      <c r="H50" s="3"/>
      <c r="I50" s="3"/>
      <c r="J50" s="3"/>
      <c r="K50" s="3"/>
      <c r="L50" s="2"/>
    </row>
    <row r="51" spans="1:12" x14ac:dyDescent="0.25">
      <c r="A51" s="2"/>
      <c r="B51" s="3"/>
      <c r="C51" s="3"/>
      <c r="D51" s="3"/>
      <c r="E51" s="3"/>
      <c r="F51" s="3"/>
      <c r="G51" s="3"/>
      <c r="H51" s="3"/>
      <c r="I51" s="3"/>
      <c r="J51" s="3"/>
      <c r="K51" s="3"/>
      <c r="L51" s="2"/>
    </row>
    <row r="52" spans="1:12" x14ac:dyDescent="0.25">
      <c r="A52" s="2"/>
      <c r="B52" s="3"/>
      <c r="C52" s="3"/>
      <c r="D52" s="3"/>
      <c r="E52" s="3"/>
      <c r="F52" s="3"/>
      <c r="G52" s="3"/>
      <c r="H52" s="3"/>
      <c r="I52" s="3"/>
      <c r="J52" s="3"/>
      <c r="K52" s="3"/>
      <c r="L52" s="2"/>
    </row>
    <row r="53" spans="1:12" x14ac:dyDescent="0.25">
      <c r="A53" s="2"/>
      <c r="B53" s="3"/>
      <c r="C53" s="3"/>
      <c r="D53" s="3"/>
      <c r="E53" s="3"/>
      <c r="F53" s="3"/>
      <c r="G53" s="3"/>
      <c r="H53" s="3"/>
      <c r="I53" s="3"/>
      <c r="J53" s="3"/>
      <c r="K53" s="3"/>
      <c r="L53" s="2"/>
    </row>
    <row r="54" spans="1:12" x14ac:dyDescent="0.25">
      <c r="A54" s="2"/>
      <c r="B54" s="3"/>
      <c r="C54" s="3"/>
      <c r="D54" s="3"/>
      <c r="E54" s="3"/>
      <c r="F54" s="3"/>
      <c r="G54" s="3"/>
      <c r="H54" s="3"/>
      <c r="I54" s="3"/>
      <c r="J54" s="3"/>
      <c r="K54" s="3"/>
      <c r="L54" s="2"/>
    </row>
    <row r="55" spans="1:12" x14ac:dyDescent="0.25">
      <c r="A55" s="2"/>
      <c r="B55" s="3"/>
      <c r="C55" s="3"/>
      <c r="D55" s="3"/>
      <c r="E55" s="3"/>
      <c r="F55" s="3"/>
      <c r="G55" s="3"/>
      <c r="H55" s="3"/>
      <c r="I55" s="3"/>
      <c r="J55" s="3"/>
      <c r="K55" s="3"/>
      <c r="L55" s="2"/>
    </row>
    <row r="56" spans="1:12" x14ac:dyDescent="0.25">
      <c r="A56" s="2"/>
      <c r="B56" s="3"/>
      <c r="C56" s="3"/>
      <c r="D56" s="3"/>
      <c r="E56" s="3"/>
      <c r="F56" s="3"/>
      <c r="G56" s="3"/>
      <c r="H56" s="3"/>
      <c r="I56" s="3"/>
      <c r="J56" s="3"/>
      <c r="K56" s="3"/>
      <c r="L56" s="2"/>
    </row>
    <row r="57" spans="1:12" x14ac:dyDescent="0.25">
      <c r="A57" s="2"/>
      <c r="B57" s="3"/>
      <c r="C57" s="3"/>
      <c r="D57" s="3"/>
      <c r="E57" s="3"/>
      <c r="F57" s="3"/>
      <c r="G57" s="3"/>
      <c r="H57" s="3"/>
      <c r="I57" s="3"/>
      <c r="J57" s="3"/>
      <c r="K57" s="3"/>
      <c r="L57" s="2"/>
    </row>
    <row r="58" spans="1:12" x14ac:dyDescent="0.25">
      <c r="A58" s="2"/>
      <c r="B58" s="3"/>
      <c r="C58" s="3"/>
      <c r="D58" s="3"/>
      <c r="E58" s="3"/>
      <c r="F58" s="3"/>
      <c r="G58" s="3"/>
      <c r="H58" s="3"/>
      <c r="I58" s="3"/>
      <c r="J58" s="3"/>
      <c r="K58" s="3"/>
      <c r="L58" s="2"/>
    </row>
    <row r="59" spans="1:12" x14ac:dyDescent="0.25">
      <c r="A59" s="2"/>
      <c r="B59" s="3"/>
      <c r="C59" s="3"/>
      <c r="D59" s="3"/>
      <c r="E59" s="3"/>
      <c r="F59" s="3"/>
      <c r="G59" s="3"/>
      <c r="H59" s="3"/>
      <c r="I59" s="3"/>
      <c r="J59" s="3"/>
      <c r="K59" s="3"/>
      <c r="L59" s="2"/>
    </row>
    <row r="60" spans="1:12" x14ac:dyDescent="0.25">
      <c r="A60" s="2"/>
      <c r="B60" s="3"/>
      <c r="C60" s="3"/>
      <c r="D60" s="3"/>
      <c r="E60" s="3"/>
      <c r="F60" s="3"/>
      <c r="G60" s="3"/>
      <c r="H60" s="3"/>
      <c r="I60" s="3"/>
      <c r="J60" s="3"/>
      <c r="K60" s="3"/>
      <c r="L60" s="2"/>
    </row>
    <row r="61" spans="1:12" x14ac:dyDescent="0.25">
      <c r="A61" s="2"/>
      <c r="B61" s="3"/>
      <c r="C61" s="3"/>
      <c r="D61" s="3"/>
      <c r="E61" s="3"/>
      <c r="F61" s="3"/>
      <c r="G61" s="3"/>
      <c r="H61" s="3"/>
      <c r="I61" s="3"/>
      <c r="J61" s="3"/>
      <c r="K61" s="3"/>
      <c r="L61" s="2"/>
    </row>
    <row r="62" spans="1:12" x14ac:dyDescent="0.25">
      <c r="A62" s="2"/>
      <c r="B62" s="3"/>
      <c r="C62" s="3"/>
      <c r="D62" s="3"/>
      <c r="E62" s="3"/>
      <c r="F62" s="3"/>
      <c r="G62" s="3"/>
      <c r="H62" s="3"/>
      <c r="I62" s="3"/>
      <c r="J62" s="3"/>
      <c r="K62" s="3"/>
      <c r="L62" s="2"/>
    </row>
    <row r="63" spans="1:12" x14ac:dyDescent="0.25">
      <c r="A63" s="2"/>
      <c r="B63" s="3"/>
      <c r="C63" s="3"/>
      <c r="D63" s="3"/>
      <c r="E63" s="3"/>
      <c r="F63" s="3"/>
      <c r="G63" s="3"/>
      <c r="H63" s="3"/>
      <c r="I63" s="3"/>
      <c r="J63" s="3"/>
      <c r="K63" s="3"/>
      <c r="L63" s="2"/>
    </row>
    <row r="64" spans="1:12" x14ac:dyDescent="0.25">
      <c r="A64" s="2"/>
      <c r="B64" s="3"/>
      <c r="C64" s="3"/>
      <c r="D64" s="3"/>
      <c r="E64" s="3"/>
      <c r="F64" s="3"/>
      <c r="G64" s="3"/>
      <c r="H64" s="3"/>
      <c r="I64" s="3"/>
      <c r="J64" s="3"/>
      <c r="K64" s="3"/>
      <c r="L64" s="2"/>
    </row>
    <row r="65" spans="1:12" x14ac:dyDescent="0.25">
      <c r="A65" s="2"/>
      <c r="B65" s="3"/>
      <c r="C65" s="3"/>
      <c r="D65" s="3"/>
      <c r="E65" s="3"/>
      <c r="F65" s="3"/>
      <c r="G65" s="3"/>
      <c r="H65" s="3"/>
      <c r="I65" s="3"/>
      <c r="J65" s="3"/>
      <c r="K65" s="3"/>
      <c r="L65" s="2"/>
    </row>
    <row r="66" spans="1:12" x14ac:dyDescent="0.25">
      <c r="A66" s="2"/>
      <c r="B66" s="3"/>
      <c r="C66" s="3"/>
      <c r="D66" s="3"/>
      <c r="E66" s="3"/>
      <c r="F66" s="3"/>
      <c r="G66" s="3"/>
      <c r="H66" s="3"/>
      <c r="I66" s="3"/>
      <c r="J66" s="3"/>
      <c r="K66" s="3"/>
      <c r="L66" s="2"/>
    </row>
    <row r="67" spans="1:12" x14ac:dyDescent="0.25">
      <c r="A67" s="2"/>
      <c r="B67" s="3"/>
      <c r="C67" s="3"/>
      <c r="D67" s="3"/>
      <c r="E67" s="3"/>
      <c r="F67" s="3"/>
      <c r="G67" s="3"/>
      <c r="H67" s="3"/>
      <c r="I67" s="3"/>
      <c r="J67" s="3"/>
      <c r="K67" s="3"/>
      <c r="L67" s="2"/>
    </row>
    <row r="68" spans="1:12" x14ac:dyDescent="0.25">
      <c r="A68" s="2"/>
      <c r="B68" s="3"/>
      <c r="C68" s="3"/>
      <c r="D68" s="3"/>
      <c r="E68" s="3"/>
      <c r="F68" s="3"/>
      <c r="G68" s="3"/>
      <c r="H68" s="3"/>
      <c r="I68" s="3"/>
      <c r="J68" s="3"/>
      <c r="K68" s="3"/>
      <c r="L68" s="2"/>
    </row>
    <row r="69" spans="1:12" x14ac:dyDescent="0.25">
      <c r="A69" s="2"/>
      <c r="B69" s="3"/>
      <c r="C69" s="3"/>
      <c r="D69" s="3"/>
      <c r="E69" s="3"/>
      <c r="F69" s="3"/>
      <c r="G69" s="3"/>
      <c r="H69" s="3"/>
      <c r="I69" s="3"/>
      <c r="J69" s="3"/>
      <c r="K69" s="3"/>
      <c r="L69" s="2"/>
    </row>
    <row r="70" spans="1:12" x14ac:dyDescent="0.25">
      <c r="A70" s="2"/>
      <c r="B70" s="3"/>
      <c r="C70" s="3"/>
      <c r="D70" s="3"/>
      <c r="E70" s="3"/>
      <c r="F70" s="3"/>
      <c r="G70" s="3"/>
      <c r="H70" s="3"/>
      <c r="I70" s="3"/>
      <c r="J70" s="3"/>
      <c r="K70" s="3"/>
      <c r="L70" s="2"/>
    </row>
    <row r="71" spans="1:12" x14ac:dyDescent="0.25">
      <c r="A71" s="2"/>
      <c r="B71" s="3"/>
      <c r="C71" s="3"/>
      <c r="D71" s="3"/>
      <c r="E71" s="3"/>
      <c r="F71" s="3"/>
      <c r="G71" s="3"/>
      <c r="H71" s="3"/>
      <c r="I71" s="3"/>
      <c r="J71" s="3"/>
      <c r="K71" s="3"/>
      <c r="L71" s="2"/>
    </row>
    <row r="72" spans="1:12" x14ac:dyDescent="0.25">
      <c r="A72" s="2"/>
      <c r="B72" s="3"/>
      <c r="C72" s="3"/>
      <c r="D72" s="3"/>
      <c r="E72" s="3"/>
      <c r="F72" s="3"/>
      <c r="G72" s="3"/>
      <c r="H72" s="3"/>
      <c r="I72" s="3"/>
      <c r="J72" s="3"/>
      <c r="K72" s="3"/>
      <c r="L72" s="2"/>
    </row>
    <row r="73" spans="1:12" x14ac:dyDescent="0.25">
      <c r="A73" s="2"/>
      <c r="B73" s="3"/>
      <c r="C73" s="3"/>
      <c r="D73" s="3"/>
      <c r="E73" s="3"/>
      <c r="F73" s="3"/>
      <c r="G73" s="3"/>
      <c r="H73" s="3"/>
      <c r="I73" s="3"/>
      <c r="J73" s="3"/>
      <c r="K73" s="3"/>
      <c r="L73" s="2"/>
    </row>
    <row r="74" spans="1:12" x14ac:dyDescent="0.25">
      <c r="A74" s="2"/>
      <c r="B74" s="3"/>
      <c r="C74" s="3"/>
      <c r="D74" s="3"/>
      <c r="E74" s="3"/>
      <c r="F74" s="3"/>
      <c r="G74" s="3"/>
      <c r="H74" s="3"/>
      <c r="I74" s="3"/>
      <c r="J74" s="3"/>
      <c r="K74" s="3"/>
      <c r="L74" s="2"/>
    </row>
    <row r="75" spans="1:12" x14ac:dyDescent="0.25">
      <c r="A75" s="2"/>
      <c r="B75" s="3"/>
      <c r="C75" s="3"/>
      <c r="D75" s="3"/>
      <c r="E75" s="3"/>
      <c r="F75" s="3"/>
      <c r="G75" s="3"/>
      <c r="H75" s="3"/>
      <c r="I75" s="3"/>
      <c r="J75" s="3"/>
      <c r="K75" s="3"/>
      <c r="L75" s="2"/>
    </row>
    <row r="76" spans="1:12" x14ac:dyDescent="0.25">
      <c r="A76" s="2"/>
      <c r="B76" s="3"/>
      <c r="C76" s="3"/>
      <c r="D76" s="3"/>
      <c r="E76" s="3"/>
      <c r="F76" s="3"/>
      <c r="G76" s="3"/>
      <c r="H76" s="3"/>
      <c r="I76" s="3"/>
      <c r="J76" s="3"/>
      <c r="K76" s="3"/>
      <c r="L76" s="2"/>
    </row>
    <row r="77" spans="1:12" x14ac:dyDescent="0.25">
      <c r="A77" s="2"/>
      <c r="B77" s="3"/>
      <c r="C77" s="3"/>
      <c r="D77" s="3"/>
      <c r="E77" s="3"/>
      <c r="F77" s="3"/>
      <c r="G77" s="3"/>
      <c r="H77" s="3"/>
      <c r="I77" s="3"/>
      <c r="J77" s="3"/>
      <c r="K77" s="3"/>
      <c r="L77" s="2"/>
    </row>
    <row r="78" spans="1:12" x14ac:dyDescent="0.25">
      <c r="A78" s="2"/>
      <c r="B78" s="3"/>
      <c r="C78" s="3"/>
      <c r="D78" s="3"/>
      <c r="E78" s="3"/>
      <c r="F78" s="3"/>
      <c r="G78" s="3"/>
      <c r="H78" s="3"/>
      <c r="I78" s="3"/>
      <c r="J78" s="3"/>
      <c r="K78" s="3"/>
      <c r="L78" s="2"/>
    </row>
    <row r="79" spans="1:12" x14ac:dyDescent="0.25">
      <c r="A79" s="2"/>
      <c r="B79" s="3"/>
      <c r="C79" s="3"/>
      <c r="D79" s="3"/>
      <c r="E79" s="3"/>
      <c r="F79" s="3"/>
      <c r="G79" s="3"/>
      <c r="H79" s="3"/>
      <c r="I79" s="3"/>
      <c r="J79" s="3"/>
      <c r="K79" s="3"/>
      <c r="L79" s="2"/>
    </row>
  </sheetData>
  <mergeCells count="8">
    <mergeCell ref="A3:A6"/>
    <mergeCell ref="A7:A10"/>
    <mergeCell ref="A11:A13"/>
    <mergeCell ref="A26:A28"/>
    <mergeCell ref="A18:A21"/>
    <mergeCell ref="A22:A25"/>
    <mergeCell ref="A16:L16"/>
    <mergeCell ref="A17:B17"/>
  </mergeCells>
  <phoneticPr fontId="3" type="noConversion"/>
  <pageMargins left="0.75" right="0.75" top="0.75" bottom="0.5" header="0.5" footer="0.75"/>
  <pageSetup scale="66"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1D23C-5A36-44BF-AE7F-CCAB2E91CB40}">
  <dimension ref="A2:E8"/>
  <sheetViews>
    <sheetView workbookViewId="0">
      <selection activeCell="B7" sqref="B7"/>
    </sheetView>
  </sheetViews>
  <sheetFormatPr defaultRowHeight="15" x14ac:dyDescent="0.25"/>
  <sheetData>
    <row r="2" spans="1:5" ht="15.75" x14ac:dyDescent="0.25">
      <c r="A2" s="105" t="s">
        <v>73</v>
      </c>
    </row>
    <row r="3" spans="1:5" ht="15.75" thickBot="1" x14ac:dyDescent="0.3">
      <c r="A3" s="106"/>
    </row>
    <row r="4" spans="1:5" ht="16.5" thickBot="1" x14ac:dyDescent="0.3">
      <c r="C4" s="23" t="s">
        <v>32</v>
      </c>
      <c r="D4" s="24" t="s">
        <v>33</v>
      </c>
      <c r="E4" s="24" t="s">
        <v>34</v>
      </c>
    </row>
    <row r="5" spans="1:5" ht="16.5" thickBot="1" x14ac:dyDescent="0.3">
      <c r="C5" s="101">
        <v>36.340000000000003</v>
      </c>
      <c r="D5" s="102">
        <v>62.16</v>
      </c>
      <c r="E5" s="102">
        <v>133.6</v>
      </c>
    </row>
    <row r="6" spans="1:5" x14ac:dyDescent="0.25">
      <c r="A6" s="106"/>
    </row>
    <row r="7" spans="1:5" x14ac:dyDescent="0.25">
      <c r="A7" s="107" t="s">
        <v>74</v>
      </c>
    </row>
    <row r="8" spans="1:5" x14ac:dyDescent="0.25">
      <c r="A8"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27740-1116-4D3C-8C86-8EF92CFBC3B7}">
  <dimension ref="B3:D17"/>
  <sheetViews>
    <sheetView tabSelected="1" workbookViewId="0">
      <selection activeCell="L28" sqref="L28"/>
    </sheetView>
  </sheetViews>
  <sheetFormatPr defaultRowHeight="15" x14ac:dyDescent="0.25"/>
  <cols>
    <col min="2" max="2" width="9" customWidth="1"/>
  </cols>
  <sheetData>
    <row r="3" spans="2:4" ht="15.75" thickBot="1" x14ac:dyDescent="0.3">
      <c r="B3" t="s">
        <v>70</v>
      </c>
    </row>
    <row r="4" spans="2:4" ht="16.5" thickBot="1" x14ac:dyDescent="0.3">
      <c r="B4" s="23" t="s">
        <v>32</v>
      </c>
      <c r="C4" s="24" t="s">
        <v>33</v>
      </c>
      <c r="D4" s="24" t="s">
        <v>34</v>
      </c>
    </row>
    <row r="5" spans="2:4" ht="16.5" thickBot="1" x14ac:dyDescent="0.3">
      <c r="B5" s="101">
        <v>20</v>
      </c>
      <c r="C5" s="102">
        <v>45</v>
      </c>
      <c r="D5" s="102">
        <v>55</v>
      </c>
    </row>
    <row r="7" spans="2:4" ht="15.75" thickBot="1" x14ac:dyDescent="0.3">
      <c r="B7" t="s">
        <v>69</v>
      </c>
    </row>
    <row r="8" spans="2:4" ht="16.5" thickBot="1" x14ac:dyDescent="0.3">
      <c r="B8" s="23" t="s">
        <v>32</v>
      </c>
      <c r="C8" s="24" t="s">
        <v>33</v>
      </c>
      <c r="D8" s="24" t="s">
        <v>34</v>
      </c>
    </row>
    <row r="9" spans="2:4" ht="16.5" thickBot="1" x14ac:dyDescent="0.3">
      <c r="B9" s="101">
        <v>36.340000000000003</v>
      </c>
      <c r="C9" s="102">
        <v>62.16</v>
      </c>
      <c r="D9" s="102">
        <v>133.6</v>
      </c>
    </row>
    <row r="11" spans="2:4" ht="15.75" thickBot="1" x14ac:dyDescent="0.3">
      <c r="B11" t="s">
        <v>71</v>
      </c>
    </row>
    <row r="12" spans="2:4" ht="16.5" thickBot="1" x14ac:dyDescent="0.3">
      <c r="B12" s="23" t="s">
        <v>32</v>
      </c>
      <c r="C12" s="24" t="s">
        <v>33</v>
      </c>
      <c r="D12" s="24" t="s">
        <v>34</v>
      </c>
    </row>
    <row r="13" spans="2:4" ht="16.5" thickBot="1" x14ac:dyDescent="0.3">
      <c r="B13" s="101">
        <f>B5/B9</f>
        <v>0.55035773252614195</v>
      </c>
      <c r="C13" s="101">
        <f t="shared" ref="C13:D13" si="0">C5/C9</f>
        <v>0.72393822393822393</v>
      </c>
      <c r="D13" s="101">
        <f t="shared" si="0"/>
        <v>0.41167664670658682</v>
      </c>
    </row>
    <row r="16" spans="2:4" x14ac:dyDescent="0.25">
      <c r="B16" t="s">
        <v>75</v>
      </c>
    </row>
    <row r="17" spans="2:2" x14ac:dyDescent="0.25">
      <c r="B17" t="s">
        <v>76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3965-1954-419C-BB7A-5818C5C41B41}">
  <dimension ref="A1:F16"/>
  <sheetViews>
    <sheetView workbookViewId="0">
      <selection activeCell="F11" sqref="F11"/>
    </sheetView>
  </sheetViews>
  <sheetFormatPr defaultRowHeight="15" x14ac:dyDescent="0.25"/>
  <sheetData>
    <row r="1" spans="1:6" ht="21" x14ac:dyDescent="0.35">
      <c r="A1" s="20" t="s">
        <v>29</v>
      </c>
    </row>
    <row r="2" spans="1:6" ht="15.75" x14ac:dyDescent="0.25">
      <c r="A2" s="21" t="s">
        <v>30</v>
      </c>
    </row>
    <row r="3" spans="1:6" ht="15.75" x14ac:dyDescent="0.25">
      <c r="A3" s="22" t="s">
        <v>36</v>
      </c>
    </row>
    <row r="4" spans="1:6" ht="15.75" x14ac:dyDescent="0.25">
      <c r="A4" s="22" t="s">
        <v>31</v>
      </c>
    </row>
    <row r="5" spans="1:6" ht="16.5" thickBot="1" x14ac:dyDescent="0.3">
      <c r="A5" s="22" t="s">
        <v>43</v>
      </c>
    </row>
    <row r="6" spans="1:6" ht="16.5" thickBot="1" x14ac:dyDescent="0.3">
      <c r="C6" s="23" t="s">
        <v>32</v>
      </c>
      <c r="D6" s="24" t="s">
        <v>33</v>
      </c>
      <c r="E6" s="24" t="s">
        <v>34</v>
      </c>
      <c r="F6" s="24" t="s">
        <v>35</v>
      </c>
    </row>
    <row r="7" spans="1:6" ht="16.5" thickBot="1" x14ac:dyDescent="0.3">
      <c r="C7" s="25">
        <v>3600.34</v>
      </c>
      <c r="D7" s="26">
        <v>6264.16</v>
      </c>
      <c r="E7" s="26">
        <v>13264.64</v>
      </c>
      <c r="F7" s="26">
        <v>4153.7299999999996</v>
      </c>
    </row>
    <row r="8" spans="1:6" ht="15.75" x14ac:dyDescent="0.25">
      <c r="A8" s="22"/>
    </row>
    <row r="9" spans="1:6" ht="15.75" x14ac:dyDescent="0.25">
      <c r="A9" s="21" t="s">
        <v>37</v>
      </c>
    </row>
    <row r="16" spans="1:6" ht="21" x14ac:dyDescent="0.35">
      <c r="E16"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17126-29E9-41B3-B55F-83419DDDBFD4}">
  <dimension ref="A2:N12"/>
  <sheetViews>
    <sheetView zoomScale="102" zoomScaleNormal="102" workbookViewId="0">
      <selection activeCell="G8" sqref="G8"/>
    </sheetView>
  </sheetViews>
  <sheetFormatPr defaultRowHeight="15" x14ac:dyDescent="0.25"/>
  <cols>
    <col min="8" max="9" width="13.140625" bestFit="1" customWidth="1"/>
    <col min="10" max="10" width="14.85546875" customWidth="1"/>
    <col min="11" max="11" width="13.28515625" bestFit="1" customWidth="1"/>
    <col min="12" max="14" width="14.42578125" customWidth="1"/>
  </cols>
  <sheetData>
    <row r="2" spans="1:14" ht="15.75" x14ac:dyDescent="0.25">
      <c r="A2" s="21" t="s">
        <v>30</v>
      </c>
    </row>
    <row r="3" spans="1:14" ht="15.75" x14ac:dyDescent="0.25">
      <c r="A3" s="22" t="s">
        <v>36</v>
      </c>
    </row>
    <row r="4" spans="1:14" ht="15.75" x14ac:dyDescent="0.25">
      <c r="A4" s="22"/>
      <c r="C4">
        <f>SUM('PEFA solution'!K3:K6)</f>
        <v>350</v>
      </c>
      <c r="D4" s="1" t="s">
        <v>41</v>
      </c>
    </row>
    <row r="5" spans="1:14" ht="16.5" thickBot="1" x14ac:dyDescent="0.3">
      <c r="A5" s="22" t="s">
        <v>39</v>
      </c>
      <c r="J5" s="1" t="s">
        <v>42</v>
      </c>
    </row>
    <row r="6" spans="1:14" ht="16.5" thickBot="1" x14ac:dyDescent="0.3">
      <c r="A6" s="22"/>
      <c r="C6" s="23" t="s">
        <v>32</v>
      </c>
      <c r="D6" s="24" t="s">
        <v>33</v>
      </c>
      <c r="E6" s="24" t="s">
        <v>34</v>
      </c>
      <c r="F6" s="24" t="s">
        <v>35</v>
      </c>
      <c r="G6" s="24" t="s">
        <v>38</v>
      </c>
      <c r="J6" s="23" t="s">
        <v>32</v>
      </c>
      <c r="K6" s="24" t="s">
        <v>33</v>
      </c>
      <c r="L6" s="24" t="s">
        <v>34</v>
      </c>
      <c r="M6" s="24" t="s">
        <v>35</v>
      </c>
      <c r="N6" s="24" t="s">
        <v>38</v>
      </c>
    </row>
    <row r="7" spans="1:14" ht="16.5" thickBot="1" x14ac:dyDescent="0.3">
      <c r="A7" s="22"/>
      <c r="C7" s="25">
        <f>SUM('PEFA solution'!C11:C13)</f>
        <v>20</v>
      </c>
      <c r="D7" s="25">
        <f>SUM('PEFA solution'!D11:D13)</f>
        <v>45</v>
      </c>
      <c r="E7" s="25">
        <f>SUM('PEFA solution'!E11:E13)</f>
        <v>55</v>
      </c>
      <c r="F7" s="25">
        <f>SUM('PEFA solution'!F11:F13)</f>
        <v>20</v>
      </c>
      <c r="G7" s="25">
        <f>SUM('PEFA solution'!L26:L28)</f>
        <v>280</v>
      </c>
      <c r="J7" s="37">
        <v>38000000000</v>
      </c>
      <c r="K7" s="37">
        <v>78000000000</v>
      </c>
      <c r="L7" s="37">
        <v>110000000000</v>
      </c>
      <c r="M7" s="37">
        <v>46000000000</v>
      </c>
      <c r="N7" s="37">
        <v>754000000000</v>
      </c>
    </row>
    <row r="8" spans="1:14" ht="16.5" thickBot="1" x14ac:dyDescent="0.3">
      <c r="A8" s="27" t="s">
        <v>40</v>
      </c>
    </row>
    <row r="9" spans="1:14" ht="16.5" thickBot="1" x14ac:dyDescent="0.3">
      <c r="C9" s="23" t="s">
        <v>32</v>
      </c>
      <c r="D9" s="24" t="s">
        <v>33</v>
      </c>
      <c r="E9" s="24" t="s">
        <v>34</v>
      </c>
      <c r="F9" s="24" t="s">
        <v>35</v>
      </c>
      <c r="H9" s="23" t="s">
        <v>32</v>
      </c>
      <c r="I9" s="24" t="s">
        <v>33</v>
      </c>
      <c r="J9" s="24" t="s">
        <v>34</v>
      </c>
      <c r="K9" s="24" t="s">
        <v>35</v>
      </c>
    </row>
    <row r="10" spans="1:14" ht="16.5" thickBot="1" x14ac:dyDescent="0.3">
      <c r="C10" s="25">
        <v>3600.34</v>
      </c>
      <c r="D10" s="26">
        <v>6264.16</v>
      </c>
      <c r="E10" s="26">
        <v>13264.64</v>
      </c>
      <c r="F10" s="26">
        <v>4153.7299999999996</v>
      </c>
      <c r="H10" s="25">
        <f>J7/(C10*1000000)</f>
        <v>10.554558736119366</v>
      </c>
      <c r="I10" s="25">
        <f>K7/(D10*1000000)</f>
        <v>12.451789226328829</v>
      </c>
      <c r="J10" s="25">
        <f>L7/(E10*1000000)</f>
        <v>8.2927241146386184</v>
      </c>
      <c r="K10" s="25">
        <f>M7/(F10*1000000)</f>
        <v>11.07438374665662</v>
      </c>
    </row>
    <row r="11" spans="1:14" ht="15.75" x14ac:dyDescent="0.25">
      <c r="A11" s="22"/>
    </row>
    <row r="12" spans="1:14" ht="15.75" x14ac:dyDescent="0.25">
      <c r="A12" s="21" t="s">
        <v>37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0" ma:contentTypeDescription="Create a new document." ma:contentTypeScope="" ma:versionID="c7228f47999a6f119e5a0ff8e496d513">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4aa59a2d38f21d7ca15e1979800004e4"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Time xmlns="80b4fa15-76ba-48c8-b961-b781e21574d2">No action</Time>
    <Image xmlns="80b4fa15-76ba-48c8-b961-b781e21574d2" xsi:nil="true"/>
  </documentManagement>
</p:properties>
</file>

<file path=customXml/itemProps1.xml><?xml version="1.0" encoding="utf-8"?>
<ds:datastoreItem xmlns:ds="http://schemas.openxmlformats.org/officeDocument/2006/customXml" ds:itemID="{926E12AB-A353-49FC-8FE4-2FD09BE20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850ECA-FD5D-4808-996D-07D26B928E10}">
  <ds:schemaRefs>
    <ds:schemaRef ds:uri="http://schemas.microsoft.com/sharepoint/v3/contenttype/forms"/>
  </ds:schemaRefs>
</ds:datastoreItem>
</file>

<file path=customXml/itemProps3.xml><?xml version="1.0" encoding="utf-8"?>
<ds:datastoreItem xmlns:ds="http://schemas.openxmlformats.org/officeDocument/2006/customXml" ds:itemID="{422F4A31-DD4C-4521-983D-FC2173B611CB}">
  <ds:schemaRefs>
    <ds:schemaRef ds:uri="80b4fa15-76ba-48c8-b961-b781e21574d2"/>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d0274a15-5367-45e1-987a-873acbd8baaa"/>
    <ds:schemaRef ds:uri="http://schemas.openxmlformats.org/package/2006/metadata/core-properties"/>
    <ds:schemaRef ds:uri="http://purl.org/dc/terms/"/>
    <ds:schemaRef ds:uri="http://purl.org/dc/elements/1.1/"/>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 PEFA</vt:lpstr>
      <vt:lpstr>PEFA</vt:lpstr>
      <vt:lpstr>PEFA solution</vt:lpstr>
      <vt:lpstr>Instructions indicator</vt:lpstr>
      <vt:lpstr>Indicator solution</vt:lpstr>
      <vt:lpstr>Instructions indicators</vt:lpstr>
      <vt:lpstr>Indicator solutions</vt:lpstr>
      <vt:lpstr>PEFA!Print_Area</vt:lpstr>
      <vt:lpstr>'PEFA solution'!Print_Area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Ole Gravgård Pedersen</dc:creator>
  <cp:keywords/>
  <dc:description/>
  <cp:lastModifiedBy>Jessica Ying Chan</cp:lastModifiedBy>
  <cp:revision/>
  <dcterms:created xsi:type="dcterms:W3CDTF">2015-01-30T08:51:35Z</dcterms:created>
  <dcterms:modified xsi:type="dcterms:W3CDTF">2023-10-25T18:45:58Z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Order">
    <vt:r8>3647600</vt:r8>
  </property>
  <property fmtid="{D5CDD505-2E9C-101B-9397-08002B2CF9AE}" pid="4" name="MediaServiceImageTags">
    <vt:lpwstr/>
  </property>
</Properties>
</file>