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vako_un_org/Documents/SIAP/Meetings and workshops/2023 April Climate in person/draft agenda and presentations of UNSD SIAP/13 april extent excercise/"/>
    </mc:Choice>
  </mc:AlternateContent>
  <xr:revisionPtr revIDLastSave="0" documentId="8_{132402E4-13FA-40EE-9543-188A0E9027D3}" xr6:coauthVersionLast="47" xr6:coauthVersionMax="47" xr10:uidLastSave="{00000000-0000-0000-0000-000000000000}"/>
  <bookViews>
    <workbookView xWindow="-120" yWindow="-120" windowWidth="23280" windowHeight="14880" xr2:uid="{97D3FDCD-A82E-49BE-A271-B87CFB9E9966}"/>
  </bookViews>
  <sheets>
    <sheet name="set up with no solutions " sheetId="3" r:id="rId1"/>
    <sheet name="ecosystem extent solutio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" l="1"/>
  <c r="C22" i="2"/>
  <c r="C20" i="2"/>
  <c r="K12" i="3"/>
  <c r="J12" i="3"/>
  <c r="I12" i="3"/>
  <c r="H12" i="3"/>
  <c r="G12" i="3"/>
  <c r="F12" i="3"/>
  <c r="E12" i="3"/>
  <c r="D12" i="3"/>
  <c r="C12" i="3"/>
  <c r="L12" i="3" s="1"/>
  <c r="L11" i="3"/>
  <c r="L10" i="3"/>
  <c r="L9" i="3"/>
  <c r="L8" i="3"/>
  <c r="L7" i="3"/>
  <c r="L6" i="3"/>
  <c r="L5" i="3"/>
  <c r="L4" i="3"/>
  <c r="L3" i="3"/>
  <c r="H22" i="2"/>
  <c r="H20" i="2"/>
  <c r="G22" i="2"/>
  <c r="F22" i="2"/>
  <c r="E22" i="2"/>
  <c r="D20" i="2"/>
  <c r="L4" i="2"/>
  <c r="D18" i="2" s="1"/>
  <c r="L5" i="2"/>
  <c r="E18" i="2" s="1"/>
  <c r="L6" i="2"/>
  <c r="F18" i="2" s="1"/>
  <c r="L7" i="2"/>
  <c r="G18" i="2" s="1"/>
  <c r="L8" i="2"/>
  <c r="H18" i="2" s="1"/>
  <c r="L9" i="2"/>
  <c r="I18" i="2" s="1"/>
  <c r="L10" i="2"/>
  <c r="J18" i="2" s="1"/>
  <c r="L11" i="2"/>
  <c r="K18" i="2" s="1"/>
  <c r="L3" i="2"/>
  <c r="C18" i="2" s="1"/>
  <c r="L18" i="2" s="1"/>
  <c r="D12" i="2"/>
  <c r="D24" i="2" s="1"/>
  <c r="E12" i="2"/>
  <c r="E24" i="2" s="1"/>
  <c r="F12" i="2"/>
  <c r="F24" i="2" s="1"/>
  <c r="G12" i="2"/>
  <c r="G24" i="2" s="1"/>
  <c r="H12" i="2"/>
  <c r="H24" i="2" s="1"/>
  <c r="I12" i="2"/>
  <c r="I24" i="2" s="1"/>
  <c r="J12" i="2"/>
  <c r="J24" i="2" s="1"/>
  <c r="K12" i="2"/>
  <c r="K24" i="2" s="1"/>
  <c r="C12" i="2"/>
  <c r="C24" i="2" s="1"/>
  <c r="L24" i="2" s="1"/>
  <c r="L12" i="2" l="1"/>
</calcChain>
</file>

<file path=xl/sharedStrings.xml><?xml version="1.0" encoding="utf-8"?>
<sst xmlns="http://schemas.openxmlformats.org/spreadsheetml/2006/main" count="82" uniqueCount="27">
  <si>
    <t>Closing extent (in thousand hectars)</t>
  </si>
  <si>
    <t>T2.1 Boreal and temperate high montane forests and woodlands</t>
  </si>
  <si>
    <t>T2.2 Deciduous temperate forests</t>
  </si>
  <si>
    <t>T3.1 Seasonally dry tropical shrublands</t>
  </si>
  <si>
    <t>T4.5 Temperate subhumid grasslands</t>
  </si>
  <si>
    <t>T6.1 Ice sheets, glaciers and perennial snowfields</t>
  </si>
  <si>
    <t>T7.1 Annual croplands</t>
  </si>
  <si>
    <t>T7.4 Urban and industrial ecosystems</t>
  </si>
  <si>
    <t>F1.2 Permanent lowland rivers</t>
  </si>
  <si>
    <t>F2.1 Large permanent freshwater lakes</t>
  </si>
  <si>
    <t>Openining extent in 2017</t>
  </si>
  <si>
    <t>Opening exten</t>
  </si>
  <si>
    <t>Closing extent in 2022</t>
  </si>
  <si>
    <t>Ecosystem extent (in thousand ha)</t>
  </si>
  <si>
    <t>Total</t>
  </si>
  <si>
    <t>Opening stock</t>
  </si>
  <si>
    <t>Additions to stock</t>
  </si>
  <si>
    <t>Reduction in stock</t>
  </si>
  <si>
    <r>
      <t>Part 1: compile the ecosystem asset extent account with the information above.</t>
    </r>
    <r>
      <rPr>
        <sz val="11"/>
        <color rgb="FF000000"/>
        <rFont val="Calibri"/>
        <charset val="1"/>
      </rPr>
      <t> </t>
    </r>
  </si>
  <si>
    <t>Opening stock 2017</t>
  </si>
  <si>
    <r>
      <t>Part 2: indicators</t>
    </r>
    <r>
      <rPr>
        <sz val="11"/>
        <color rgb="FF000000"/>
        <rFont val="Calibri"/>
        <charset val="1"/>
      </rPr>
      <t> </t>
    </r>
  </si>
  <si>
    <t>Q1: As part of our NDC, we have committed to increasing our forest cover to 40% of our total area by 2030. Are we making good progress to reach this target? </t>
  </si>
  <si>
    <t>Forrest cover in 2017 is 2070+1800=3870 thousand ha and 34.7% of total area</t>
  </si>
  <si>
    <t>Forrest cover in 2022 is 2020+1900=3920 thousand ha and 35.1% of total area</t>
  </si>
  <si>
    <t>While there is good progress towards reaching the goal, further efforts are needed to increase forest areas</t>
  </si>
  <si>
    <t>Q2:We also want to maintain the extent of our water ecosystems. What can we say about this target? </t>
  </si>
  <si>
    <t>Note that there is no change in the extent of our water ecosystems.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</si>
</sst>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charset val="1"/>
    </font>
    <font>
      <b/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3" xfId="0" applyNumberFormat="1" applyBorder="1" applyAlignment="1">
      <alignment textRotation="90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>
      <alignment textRotation="90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9" xfId="0" applyBorder="1"/>
    <xf numFmtId="49" fontId="0" fillId="0" borderId="1" xfId="0" applyNumberFormat="1" applyBorder="1" applyAlignment="1">
      <alignment textRotation="90" wrapText="1"/>
    </xf>
    <xf numFmtId="0" fontId="1" fillId="0" borderId="0" xfId="0" quotePrefix="1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CEB5-E669-453A-9F74-03FB94F4C954}">
  <dimension ref="A1:L24"/>
  <sheetViews>
    <sheetView tabSelected="1" workbookViewId="0">
      <selection activeCell="O11" sqref="O11"/>
    </sheetView>
  </sheetViews>
  <sheetFormatPr defaultRowHeight="15"/>
  <cols>
    <col min="2" max="2" width="56.5703125" customWidth="1"/>
  </cols>
  <sheetData>
    <row r="1" spans="1:12">
      <c r="C1" s="18" t="s">
        <v>0</v>
      </c>
      <c r="D1" s="18"/>
      <c r="E1" s="18"/>
      <c r="F1" s="18"/>
      <c r="G1" s="18"/>
      <c r="H1" s="18"/>
      <c r="I1" s="18"/>
      <c r="J1" s="18"/>
      <c r="K1" s="18"/>
    </row>
    <row r="2" spans="1:12" ht="188.25" customHeight="1">
      <c r="B2" s="1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9" t="s">
        <v>10</v>
      </c>
    </row>
    <row r="3" spans="1:12">
      <c r="A3" s="19" t="s">
        <v>11</v>
      </c>
      <c r="B3" s="4" t="s">
        <v>1</v>
      </c>
      <c r="C3" s="1">
        <v>2000</v>
      </c>
      <c r="D3" s="2"/>
      <c r="E3" s="2"/>
      <c r="F3" s="2"/>
      <c r="G3" s="2"/>
      <c r="H3" s="2">
        <v>20</v>
      </c>
      <c r="I3" s="2">
        <v>50</v>
      </c>
      <c r="J3" s="2"/>
      <c r="K3" s="2"/>
      <c r="L3" s="10">
        <f>SUM(C3:K3)</f>
        <v>2070</v>
      </c>
    </row>
    <row r="4" spans="1:12">
      <c r="A4" s="19"/>
      <c r="B4" s="4" t="s">
        <v>2</v>
      </c>
      <c r="C4" s="4"/>
      <c r="D4">
        <v>1800</v>
      </c>
      <c r="L4" s="10">
        <f t="shared" ref="L4:L12" si="0">SUM(C4:K4)</f>
        <v>1800</v>
      </c>
    </row>
    <row r="5" spans="1:12">
      <c r="A5" s="19"/>
      <c r="B5" s="4" t="s">
        <v>3</v>
      </c>
      <c r="C5" s="4"/>
      <c r="E5">
        <v>700</v>
      </c>
      <c r="H5">
        <v>25</v>
      </c>
      <c r="L5" s="10">
        <f t="shared" si="0"/>
        <v>725</v>
      </c>
    </row>
    <row r="6" spans="1:12">
      <c r="A6" s="19"/>
      <c r="B6" s="4" t="s">
        <v>4</v>
      </c>
      <c r="C6" s="4"/>
      <c r="F6">
        <v>1000</v>
      </c>
      <c r="H6">
        <v>100</v>
      </c>
      <c r="I6">
        <v>45</v>
      </c>
      <c r="L6" s="10">
        <f t="shared" si="0"/>
        <v>1145</v>
      </c>
    </row>
    <row r="7" spans="1:12">
      <c r="A7" s="19"/>
      <c r="B7" s="4" t="s">
        <v>5</v>
      </c>
      <c r="C7" s="4">
        <v>20</v>
      </c>
      <c r="G7">
        <v>50</v>
      </c>
      <c r="L7" s="10">
        <f t="shared" si="0"/>
        <v>70</v>
      </c>
    </row>
    <row r="8" spans="1:12">
      <c r="A8" s="19"/>
      <c r="B8" s="4" t="s">
        <v>6</v>
      </c>
      <c r="C8" s="4"/>
      <c r="D8">
        <v>100</v>
      </c>
      <c r="H8">
        <v>2600</v>
      </c>
      <c r="I8">
        <v>50</v>
      </c>
      <c r="L8" s="10">
        <f t="shared" si="0"/>
        <v>2750</v>
      </c>
    </row>
    <row r="9" spans="1:12">
      <c r="A9" s="19"/>
      <c r="B9" s="4" t="s">
        <v>7</v>
      </c>
      <c r="C9" s="4"/>
      <c r="I9">
        <v>1500</v>
      </c>
      <c r="L9" s="10">
        <f t="shared" si="0"/>
        <v>1500</v>
      </c>
    </row>
    <row r="10" spans="1:12">
      <c r="A10" s="19"/>
      <c r="B10" s="4" t="s">
        <v>8</v>
      </c>
      <c r="C10" s="4"/>
      <c r="J10">
        <v>300</v>
      </c>
      <c r="L10" s="10">
        <f t="shared" si="0"/>
        <v>300</v>
      </c>
    </row>
    <row r="11" spans="1:12">
      <c r="A11" s="19"/>
      <c r="B11" s="4" t="s">
        <v>9</v>
      </c>
      <c r="C11" s="4"/>
      <c r="K11">
        <v>800</v>
      </c>
      <c r="L11" s="11">
        <f t="shared" si="0"/>
        <v>800</v>
      </c>
    </row>
    <row r="12" spans="1:12">
      <c r="B12" s="6" t="s">
        <v>12</v>
      </c>
      <c r="C12" s="7">
        <f>SUM(C3:C11)</f>
        <v>2020</v>
      </c>
      <c r="D12" s="7">
        <f t="shared" ref="D12:K12" si="1">SUM(D3:D11)</f>
        <v>1900</v>
      </c>
      <c r="E12" s="7">
        <f t="shared" si="1"/>
        <v>700</v>
      </c>
      <c r="F12" s="7">
        <f t="shared" si="1"/>
        <v>1000</v>
      </c>
      <c r="G12" s="7">
        <f t="shared" si="1"/>
        <v>50</v>
      </c>
      <c r="H12" s="7">
        <f t="shared" si="1"/>
        <v>2745</v>
      </c>
      <c r="I12" s="7">
        <f t="shared" si="1"/>
        <v>1645</v>
      </c>
      <c r="J12" s="7">
        <f t="shared" si="1"/>
        <v>300</v>
      </c>
      <c r="K12" s="7">
        <f t="shared" si="1"/>
        <v>800</v>
      </c>
      <c r="L12" s="11">
        <f t="shared" si="0"/>
        <v>11160</v>
      </c>
    </row>
    <row r="17" spans="2:12" ht="159.75">
      <c r="B17" s="13" t="s">
        <v>13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5" t="s">
        <v>7</v>
      </c>
      <c r="J17" s="5" t="s">
        <v>8</v>
      </c>
      <c r="K17" s="5" t="s">
        <v>9</v>
      </c>
      <c r="L17" s="14" t="s">
        <v>14</v>
      </c>
    </row>
    <row r="18" spans="2:12">
      <c r="B18" s="6" t="s">
        <v>15</v>
      </c>
      <c r="C18" s="6"/>
      <c r="D18" s="7"/>
      <c r="E18" s="7"/>
      <c r="F18" s="7"/>
      <c r="G18" s="7"/>
      <c r="H18" s="7"/>
      <c r="I18" s="7"/>
      <c r="J18" s="7"/>
      <c r="K18" s="8"/>
      <c r="L18" s="3"/>
    </row>
    <row r="19" spans="2:12">
      <c r="B19" s="4"/>
      <c r="C19" s="4"/>
      <c r="L19" s="10"/>
    </row>
    <row r="20" spans="2:12">
      <c r="B20" s="4" t="s">
        <v>16</v>
      </c>
      <c r="C20" s="4"/>
      <c r="L20" s="10"/>
    </row>
    <row r="21" spans="2:12">
      <c r="B21" s="4"/>
      <c r="C21" s="4"/>
      <c r="L21" s="10"/>
    </row>
    <row r="22" spans="2:12">
      <c r="B22" s="4" t="s">
        <v>17</v>
      </c>
      <c r="C22" s="4"/>
      <c r="L22" s="10"/>
    </row>
    <row r="23" spans="2:12">
      <c r="B23" s="4"/>
      <c r="C23" s="4"/>
      <c r="L23" s="10"/>
    </row>
    <row r="24" spans="2:12">
      <c r="B24" s="6" t="s">
        <v>12</v>
      </c>
      <c r="C24" s="7"/>
      <c r="D24" s="7"/>
      <c r="E24" s="7"/>
      <c r="F24" s="7"/>
      <c r="G24" s="7"/>
      <c r="H24" s="7"/>
      <c r="I24" s="7"/>
      <c r="J24" s="7"/>
      <c r="K24" s="7"/>
      <c r="L24" s="11"/>
    </row>
  </sheetData>
  <mergeCells count="2">
    <mergeCell ref="C1:K1"/>
    <mergeCell ref="A3:A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61C9-6930-473D-9EDD-B37E1EF457AE}">
  <dimension ref="A1:L35"/>
  <sheetViews>
    <sheetView topLeftCell="A14" workbookViewId="0">
      <selection activeCell="A35" sqref="A35"/>
    </sheetView>
  </sheetViews>
  <sheetFormatPr defaultRowHeight="15"/>
  <cols>
    <col min="2" max="2" width="56.5703125" customWidth="1"/>
  </cols>
  <sheetData>
    <row r="1" spans="1:12">
      <c r="C1" s="18" t="s">
        <v>0</v>
      </c>
      <c r="D1" s="18"/>
      <c r="E1" s="18"/>
      <c r="F1" s="18"/>
      <c r="G1" s="18"/>
      <c r="H1" s="18"/>
      <c r="I1" s="18"/>
      <c r="J1" s="18"/>
      <c r="K1" s="18"/>
    </row>
    <row r="2" spans="1:12" ht="188.25" customHeight="1">
      <c r="B2" s="12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9" t="s">
        <v>10</v>
      </c>
    </row>
    <row r="3" spans="1:12">
      <c r="A3" s="19" t="s">
        <v>11</v>
      </c>
      <c r="B3" s="4" t="s">
        <v>1</v>
      </c>
      <c r="C3" s="1">
        <v>2000</v>
      </c>
      <c r="D3" s="2"/>
      <c r="E3" s="2"/>
      <c r="F3" s="2"/>
      <c r="G3" s="2"/>
      <c r="H3" s="2">
        <v>20</v>
      </c>
      <c r="I3" s="2">
        <v>50</v>
      </c>
      <c r="J3" s="2"/>
      <c r="K3" s="2"/>
      <c r="L3" s="10">
        <f>SUM(C3:K3)</f>
        <v>2070</v>
      </c>
    </row>
    <row r="4" spans="1:12">
      <c r="A4" s="19"/>
      <c r="B4" s="4" t="s">
        <v>2</v>
      </c>
      <c r="C4" s="4"/>
      <c r="D4">
        <v>1800</v>
      </c>
      <c r="L4" s="10">
        <f t="shared" ref="L4:L12" si="0">SUM(C4:K4)</f>
        <v>1800</v>
      </c>
    </row>
    <row r="5" spans="1:12">
      <c r="A5" s="19"/>
      <c r="B5" s="4" t="s">
        <v>3</v>
      </c>
      <c r="C5" s="4"/>
      <c r="E5">
        <v>700</v>
      </c>
      <c r="H5">
        <v>25</v>
      </c>
      <c r="L5" s="10">
        <f t="shared" si="0"/>
        <v>725</v>
      </c>
    </row>
    <row r="6" spans="1:12">
      <c r="A6" s="19"/>
      <c r="B6" s="4" t="s">
        <v>4</v>
      </c>
      <c r="C6" s="4"/>
      <c r="F6">
        <v>1000</v>
      </c>
      <c r="H6">
        <v>100</v>
      </c>
      <c r="I6">
        <v>45</v>
      </c>
      <c r="L6" s="10">
        <f t="shared" si="0"/>
        <v>1145</v>
      </c>
    </row>
    <row r="7" spans="1:12">
      <c r="A7" s="19"/>
      <c r="B7" s="4" t="s">
        <v>5</v>
      </c>
      <c r="C7" s="4">
        <v>20</v>
      </c>
      <c r="G7">
        <v>50</v>
      </c>
      <c r="L7" s="10">
        <f t="shared" si="0"/>
        <v>70</v>
      </c>
    </row>
    <row r="8" spans="1:12">
      <c r="A8" s="19"/>
      <c r="B8" s="4" t="s">
        <v>6</v>
      </c>
      <c r="C8" s="4"/>
      <c r="D8">
        <v>100</v>
      </c>
      <c r="H8">
        <v>2600</v>
      </c>
      <c r="I8">
        <v>50</v>
      </c>
      <c r="L8" s="10">
        <f t="shared" si="0"/>
        <v>2750</v>
      </c>
    </row>
    <row r="9" spans="1:12">
      <c r="A9" s="19"/>
      <c r="B9" s="4" t="s">
        <v>7</v>
      </c>
      <c r="C9" s="4"/>
      <c r="I9">
        <v>1500</v>
      </c>
      <c r="L9" s="10">
        <f t="shared" si="0"/>
        <v>1500</v>
      </c>
    </row>
    <row r="10" spans="1:12">
      <c r="A10" s="19"/>
      <c r="B10" s="4" t="s">
        <v>8</v>
      </c>
      <c r="C10" s="4"/>
      <c r="J10">
        <v>300</v>
      </c>
      <c r="L10" s="10">
        <f t="shared" si="0"/>
        <v>300</v>
      </c>
    </row>
    <row r="11" spans="1:12">
      <c r="A11" s="19"/>
      <c r="B11" s="4" t="s">
        <v>9</v>
      </c>
      <c r="C11" s="4"/>
      <c r="K11">
        <v>800</v>
      </c>
      <c r="L11" s="11">
        <f t="shared" si="0"/>
        <v>800</v>
      </c>
    </row>
    <row r="12" spans="1:12">
      <c r="B12" s="6" t="s">
        <v>12</v>
      </c>
      <c r="C12" s="7">
        <f>SUM(C3:C11)</f>
        <v>2020</v>
      </c>
      <c r="D12" s="7">
        <f t="shared" ref="D12:K12" si="1">SUM(D3:D11)</f>
        <v>1900</v>
      </c>
      <c r="E12" s="7">
        <f t="shared" si="1"/>
        <v>700</v>
      </c>
      <c r="F12" s="7">
        <f t="shared" si="1"/>
        <v>1000</v>
      </c>
      <c r="G12" s="7">
        <f t="shared" si="1"/>
        <v>50</v>
      </c>
      <c r="H12" s="7">
        <f t="shared" si="1"/>
        <v>2745</v>
      </c>
      <c r="I12" s="7">
        <f t="shared" si="1"/>
        <v>1645</v>
      </c>
      <c r="J12" s="7">
        <f t="shared" si="1"/>
        <v>300</v>
      </c>
      <c r="K12" s="7">
        <f t="shared" si="1"/>
        <v>800</v>
      </c>
      <c r="L12" s="11">
        <f t="shared" si="0"/>
        <v>11160</v>
      </c>
    </row>
    <row r="16" spans="1:12">
      <c r="A16" s="16" t="s">
        <v>18</v>
      </c>
    </row>
    <row r="17" spans="1:12" ht="159.75">
      <c r="B17" s="13" t="s">
        <v>13</v>
      </c>
      <c r="C17" s="5" t="s">
        <v>1</v>
      </c>
      <c r="D17" s="5" t="s">
        <v>2</v>
      </c>
      <c r="E17" s="5" t="s">
        <v>3</v>
      </c>
      <c r="F17" s="5" t="s">
        <v>4</v>
      </c>
      <c r="G17" s="5" t="s">
        <v>5</v>
      </c>
      <c r="H17" s="5" t="s">
        <v>6</v>
      </c>
      <c r="I17" s="5" t="s">
        <v>7</v>
      </c>
      <c r="J17" s="5" t="s">
        <v>8</v>
      </c>
      <c r="K17" s="5" t="s">
        <v>9</v>
      </c>
      <c r="L17" s="14" t="s">
        <v>14</v>
      </c>
    </row>
    <row r="18" spans="1:12">
      <c r="B18" s="6" t="s">
        <v>19</v>
      </c>
      <c r="C18" s="6">
        <f>L3</f>
        <v>2070</v>
      </c>
      <c r="D18" s="7">
        <f>L4</f>
        <v>1800</v>
      </c>
      <c r="E18" s="7">
        <f>L5</f>
        <v>725</v>
      </c>
      <c r="F18" s="7">
        <f>L6</f>
        <v>1145</v>
      </c>
      <c r="G18" s="7">
        <f>L7</f>
        <v>70</v>
      </c>
      <c r="H18" s="7">
        <f>L8</f>
        <v>2750</v>
      </c>
      <c r="I18" s="7">
        <f>L9</f>
        <v>1500</v>
      </c>
      <c r="J18" s="7">
        <f>L10</f>
        <v>300</v>
      </c>
      <c r="K18" s="8">
        <f>L11</f>
        <v>800</v>
      </c>
      <c r="L18" s="3">
        <f>SUM(C18:K18)</f>
        <v>11160</v>
      </c>
    </row>
    <row r="19" spans="1:12">
      <c r="B19" s="4"/>
      <c r="C19" s="4"/>
      <c r="L19" s="10"/>
    </row>
    <row r="20" spans="1:12">
      <c r="B20" s="4" t="s">
        <v>16</v>
      </c>
      <c r="C20" s="4">
        <f>C7</f>
        <v>20</v>
      </c>
      <c r="D20">
        <f>D8</f>
        <v>100</v>
      </c>
      <c r="H20" s="15">
        <f>SUM(H3:H6)</f>
        <v>145</v>
      </c>
      <c r="I20">
        <f>SUM(I3:I8)</f>
        <v>145</v>
      </c>
      <c r="L20" s="10"/>
    </row>
    <row r="21" spans="1:12">
      <c r="B21" s="4"/>
      <c r="C21" s="4"/>
      <c r="L21" s="10"/>
    </row>
    <row r="22" spans="1:12">
      <c r="B22" s="4" t="s">
        <v>17</v>
      </c>
      <c r="C22" s="4">
        <f>H3+I3</f>
        <v>70</v>
      </c>
      <c r="E22">
        <f>H5</f>
        <v>25</v>
      </c>
      <c r="F22">
        <f>SUM(H6:I6)</f>
        <v>145</v>
      </c>
      <c r="G22">
        <f>C7</f>
        <v>20</v>
      </c>
      <c r="H22">
        <f>D8+I8</f>
        <v>150</v>
      </c>
      <c r="L22" s="10"/>
    </row>
    <row r="23" spans="1:12">
      <c r="B23" s="4"/>
      <c r="C23" s="4"/>
      <c r="L23" s="10"/>
    </row>
    <row r="24" spans="1:12">
      <c r="B24" s="6" t="s">
        <v>12</v>
      </c>
      <c r="C24" s="7">
        <f>C12</f>
        <v>2020</v>
      </c>
      <c r="D24" s="7">
        <f t="shared" ref="D24:K24" si="2">D12</f>
        <v>1900</v>
      </c>
      <c r="E24" s="7">
        <f t="shared" si="2"/>
        <v>700</v>
      </c>
      <c r="F24" s="7">
        <f t="shared" si="2"/>
        <v>1000</v>
      </c>
      <c r="G24" s="7">
        <f t="shared" si="2"/>
        <v>50</v>
      </c>
      <c r="H24" s="7">
        <f t="shared" si="2"/>
        <v>2745</v>
      </c>
      <c r="I24" s="7">
        <f t="shared" si="2"/>
        <v>1645</v>
      </c>
      <c r="J24" s="7">
        <f t="shared" si="2"/>
        <v>300</v>
      </c>
      <c r="K24" s="7">
        <f t="shared" si="2"/>
        <v>800</v>
      </c>
      <c r="L24" s="11">
        <f>SUM(C24:K24)</f>
        <v>11160</v>
      </c>
    </row>
    <row r="27" spans="1:12">
      <c r="A27" s="16" t="s">
        <v>20</v>
      </c>
    </row>
    <row r="28" spans="1:12">
      <c r="A28" s="17" t="s">
        <v>21</v>
      </c>
    </row>
    <row r="30" spans="1:12">
      <c r="A30" t="s">
        <v>22</v>
      </c>
    </row>
    <row r="31" spans="1:12">
      <c r="A31" t="s">
        <v>23</v>
      </c>
    </row>
    <row r="32" spans="1:12">
      <c r="A32" t="s">
        <v>24</v>
      </c>
    </row>
    <row r="34" spans="1:1">
      <c r="A34" s="17" t="s">
        <v>25</v>
      </c>
    </row>
    <row r="35" spans="1:1">
      <c r="A35" t="s">
        <v>26</v>
      </c>
    </row>
  </sheetData>
  <mergeCells count="2">
    <mergeCell ref="C1:K1"/>
    <mergeCell ref="A3:A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0b4fa15-76ba-48c8-b961-b781e21574d2">
      <Terms xmlns="http://schemas.microsoft.com/office/infopath/2007/PartnerControls"/>
    </lcf76f155ced4ddcb4097134ff3c332f>
    <TaxCatchAll xmlns="985ec44e-1bab-4c0b-9df0-6ba128686fc9" xsi:nil="true"/>
    <Time xmlns="80b4fa15-76ba-48c8-b961-b781e21574d2">No action</Time>
    <Image xmlns="80b4fa15-76ba-48c8-b961-b781e21574d2" xsi:nil="true"/>
    <_Flow_SignoffStatus xmlns="80b4fa15-76ba-48c8-b961-b781e21574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BF2F834EA4346881D152C2A068B67" ma:contentTypeVersion="19" ma:contentTypeDescription="Create a new document." ma:contentTypeScope="" ma:versionID="65823827aa7eab6536d4e501f51033b9">
  <xsd:schema xmlns:xsd="http://www.w3.org/2001/XMLSchema" xmlns:xs="http://www.w3.org/2001/XMLSchema" xmlns:p="http://schemas.microsoft.com/office/2006/metadata/properties" xmlns:ns2="80b4fa15-76ba-48c8-b961-b781e21574d2" xmlns:ns3="d0274a15-5367-45e1-987a-873acbd8baaa" xmlns:ns4="985ec44e-1bab-4c0b-9df0-6ba128686fc9" targetNamespace="http://schemas.microsoft.com/office/2006/metadata/properties" ma:root="true" ma:fieldsID="88a85a50db69973f0b17a7fe601a8d7b" ns2:_="" ns3:_="" ns4:_="">
    <xsd:import namespace="80b4fa15-76ba-48c8-b961-b781e21574d2"/>
    <xsd:import namespace="d0274a15-5367-45e1-987a-873acbd8baaa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Time" minOccurs="0"/>
                <xsd:element ref="ns2:Imag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4fa15-76ba-48c8-b961-b781e215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Time" ma:index="22" nillable="true" ma:displayName="Progress" ma:default="No action" ma:format="Dropdown" ma:internalName="Time">
      <xsd:simpleType>
        <xsd:restriction base="dms:Choice">
          <xsd:enumeration value="Completed"/>
          <xsd:enumeration value="No action"/>
          <xsd:enumeration value="Processing"/>
        </xsd:restriction>
      </xsd:simpleType>
    </xsd:element>
    <xsd:element name="Image" ma:index="23" nillable="true" ma:displayName="Image" ma:internalName="Imag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74a15-5367-45e1-987a-873acbd8ba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11277486-0853-43b3-8e89-471c10f59da4}" ma:internalName="TaxCatchAll" ma:showField="CatchAllData" ma:web="d0274a15-5367-45e1-987a-873acbd8ba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C1DE0-4E48-45EE-A40B-7D9B0D4697FF}"/>
</file>

<file path=customXml/itemProps2.xml><?xml version="1.0" encoding="utf-8"?>
<ds:datastoreItem xmlns:ds="http://schemas.openxmlformats.org/officeDocument/2006/customXml" ds:itemID="{5CB5741A-EBE4-474A-BAB7-62E6E6DD1F1C}"/>
</file>

<file path=customXml/itemProps3.xml><?xml version="1.0" encoding="utf-8"?>
<ds:datastoreItem xmlns:ds="http://schemas.openxmlformats.org/officeDocument/2006/customXml" ds:itemID="{9405A5B4-4558-4ABE-BBB5-040EE032FD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 Vako</dc:creator>
  <cp:keywords/>
  <dc:description/>
  <cp:lastModifiedBy/>
  <cp:revision/>
  <dcterms:created xsi:type="dcterms:W3CDTF">2023-04-12T12:53:26Z</dcterms:created>
  <dcterms:modified xsi:type="dcterms:W3CDTF">2023-04-24T18:25:32Z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0x010100B51BF2F834EA4346881D152C2A068B67</vt:lpwstr>
  </property>
</Properties>
</file>