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 autoCompressPictures="0"/>
  <bookViews>
    <workbookView xWindow="1035" yWindow="1035" windowWidth="24555" windowHeight="15015" activeTab="0"/>
  </bookViews>
  <sheets>
    <sheet name="Emissions account" sheetId="2" r:id="rId1"/>
  </sheets>
  <definedNames>
    <definedName name="_xlnm.Print_Area" localSheetId="0">'Emissions account'!$A$1:$K$41</definedName>
  </definedNames>
  <calcPr fullCalcOn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<sst xmlns="http://schemas.openxmlformats.org/spreadsheetml/2006/main" count="79" uniqueCount="51">
  <si>
    <r>
      <rPr>
        <b/>
        <sz val="11"/>
        <color rgb="FF000000"/>
        <rFont val="Calibri"/>
        <family val="2"/>
      </rPr>
      <t>Экспорт</t>
    </r>
  </si>
  <si>
    <r>
      <rPr>
        <sz val="11"/>
        <color rgb="FF000000"/>
        <rFont val="Calibri"/>
        <family val="2"/>
      </rPr>
      <t>Электричество</t>
    </r>
  </si>
  <si>
    <r>
      <rPr>
        <b/>
        <sz val="11"/>
        <color rgb="FF000000"/>
        <rFont val="Calibri"/>
        <family val="2"/>
      </rPr>
      <t>Добыча полезных ископаемых</t>
    </r>
  </si>
  <si>
    <r>
      <rPr>
        <b/>
        <sz val="11"/>
        <color rgb="FF000000"/>
        <rFont val="Calibri"/>
        <family val="2"/>
      </rPr>
      <t>Электроснабжение</t>
    </r>
  </si>
  <si>
    <r>
      <rPr>
        <b/>
        <sz val="11"/>
        <color rgb="FF000000"/>
        <rFont val="Calibri"/>
        <family val="2"/>
      </rPr>
      <t>Другая отрасль промышленности</t>
    </r>
  </si>
  <si>
    <r>
      <rPr>
        <b/>
        <sz val="11"/>
        <color rgb="FF000000"/>
        <rFont val="Calibri"/>
        <family val="2"/>
      </rPr>
      <t>Домохозяйства</t>
    </r>
  </si>
  <si>
    <r>
      <rPr>
        <b/>
        <sz val="11"/>
        <color rgb="FF000000"/>
        <rFont val="Calibri"/>
        <family val="2"/>
      </rPr>
      <t>Кадастры природных ресурсов</t>
    </r>
  </si>
  <si>
    <r>
      <rPr>
        <b/>
        <sz val="11"/>
        <color rgb="FF000000"/>
        <rFont val="Calibri"/>
        <family val="2"/>
      </rPr>
      <t>Окружающая среда</t>
    </r>
  </si>
  <si>
    <r>
      <rPr>
        <b/>
        <sz val="11"/>
        <color rgb="FF000000"/>
        <rFont val="Calibri"/>
        <family val="2"/>
      </rPr>
      <t xml:space="preserve">Итого </t>
    </r>
  </si>
  <si>
    <r>
      <rPr>
        <b/>
        <sz val="11"/>
        <color rgb="FF000000"/>
        <rFont val="Calibri"/>
        <family val="2"/>
      </rPr>
      <t>Природные исходные ресурсы</t>
    </r>
  </si>
  <si>
    <r>
      <rPr>
        <b/>
        <sz val="11"/>
        <color rgb="FF000000"/>
        <rFont val="Calibri"/>
        <family val="2"/>
      </rPr>
      <t>Продукты</t>
    </r>
  </si>
  <si>
    <r>
      <rPr>
        <sz val="11"/>
        <color rgb="FF000000"/>
        <rFont val="Calibri"/>
        <family val="2"/>
      </rPr>
      <t>Добыча угля</t>
    </r>
  </si>
  <si>
    <r>
      <rPr>
        <sz val="11"/>
        <color rgb="FF000000"/>
        <rFont val="Calibri"/>
        <family val="2"/>
      </rPr>
      <t>Уголь</t>
    </r>
  </si>
  <si>
    <r>
      <rPr>
        <sz val="11"/>
        <color rgb="FF000000"/>
        <rFont val="Calibri"/>
        <family val="2"/>
      </rPr>
      <t>Бензин</t>
    </r>
  </si>
  <si>
    <r>
      <rPr>
        <b/>
        <sz val="11"/>
        <color rgb="FF000000"/>
        <rFont val="Calibri"/>
        <family val="2"/>
      </rPr>
      <t>Остаточные продукты</t>
    </r>
  </si>
  <si>
    <r>
      <rPr>
        <sz val="11"/>
        <color rgb="FF000000"/>
        <rFont val="Calibri"/>
        <family val="2"/>
      </rPr>
      <t>Потери при преобразовании</t>
    </r>
  </si>
  <si>
    <r>
      <rPr>
        <sz val="11"/>
        <color rgb="FF000000"/>
        <rFont val="Calibri"/>
        <family val="2"/>
      </rPr>
      <t>Прочие потери (в связи с конечным использованием)</t>
    </r>
  </si>
  <si>
    <r>
      <rPr>
        <sz val="11"/>
        <color rgb="FF000000"/>
        <rFont val="Calibri"/>
        <family val="2"/>
      </rPr>
      <t>Топливная древесина</t>
    </r>
  </si>
  <si>
    <r>
      <rPr>
        <b/>
        <sz val="11"/>
        <color rgb="FF000000"/>
        <rFont val="Calibri"/>
        <family val="2"/>
      </rPr>
      <t>Сельское и лесное хозяйство</t>
    </r>
  </si>
  <si>
    <r>
      <rPr>
        <sz val="11"/>
        <color rgb="FF000000"/>
        <rFont val="Calibri"/>
        <family val="2"/>
      </rPr>
      <t>Потери при добыче (уголь)</t>
    </r>
  </si>
  <si>
    <r>
      <rPr>
        <sz val="11"/>
        <color rgb="FF000000"/>
        <rFont val="Calibri"/>
        <family val="2"/>
      </rPr>
      <t>Потери при распределении (электроэнергия)</t>
    </r>
  </si>
  <si>
    <r>
      <rPr>
        <sz val="11"/>
        <color rgb="FF000000"/>
        <rFont val="Calibri"/>
        <family val="2"/>
      </rPr>
      <t>Электричество от солнечных батарей и ветряных мельниц</t>
    </r>
  </si>
  <si>
    <r>
      <rPr>
        <b/>
        <sz val="11"/>
        <color rgb="FF000000"/>
        <rFont val="Calibri"/>
        <family val="2"/>
      </rPr>
      <t>Конечное использование энергии</t>
    </r>
  </si>
  <si>
    <r>
      <rPr>
        <sz val="11"/>
        <color rgb="FF000000"/>
        <rFont val="Calibri"/>
        <family val="2"/>
      </rPr>
      <t xml:space="preserve">      бензин</t>
    </r>
  </si>
  <si>
    <r>
      <rPr>
        <sz val="11"/>
        <color rgb="FF000000"/>
        <rFont val="Calibri"/>
        <family val="2"/>
      </rPr>
      <t xml:space="preserve">     электричество</t>
    </r>
  </si>
  <si>
    <r>
      <rPr>
        <sz val="11"/>
        <color rgb="FF000000"/>
        <rFont val="Calibri"/>
        <family val="2"/>
      </rPr>
      <t xml:space="preserve">     топливная древесина</t>
    </r>
  </si>
  <si>
    <r>
      <rPr>
        <sz val="11"/>
        <color rgb="FF000000"/>
        <rFont val="Calibri"/>
        <family val="2"/>
      </rPr>
      <t>Древесина</t>
    </r>
  </si>
  <si>
    <r>
      <rPr>
        <sz val="11"/>
        <color rgb="FF000000"/>
        <rFont val="Calibri"/>
        <family val="2"/>
      </rPr>
      <t>Технологические процессы</t>
    </r>
  </si>
  <si>
    <r>
      <rPr>
        <b/>
        <sz val="11"/>
        <color rgb="FF000000"/>
        <rFont val="Calibri"/>
        <family val="2"/>
      </rPr>
      <t>ВЫБРОСЫ CO2</t>
    </r>
  </si>
  <si>
    <r>
      <rPr>
        <sz val="11"/>
        <color rgb="FF000000"/>
        <rFont val="Calibri"/>
        <family val="2"/>
      </rPr>
      <t>Потребление энергии, относящееся к выбросам</t>
    </r>
  </si>
  <si>
    <r>
      <rPr>
        <b/>
        <sz val="11"/>
        <color rgb="FFFF0000"/>
        <rFont val="Calibri"/>
        <family val="2"/>
      </rPr>
      <t>1. ТАБЛИЦА ИСПОЛЬЗОВАНИЯ Энергоресурсов</t>
    </r>
  </si>
  <si>
    <r>
      <rPr>
        <b/>
        <sz val="11"/>
        <color rgb="FFFF0000"/>
        <rFont val="Calibri"/>
        <family val="2"/>
      </rPr>
      <t>2. КОЭФФИЦИЕНТЫ ВЫБРОСОВ CO2, тонн CO2/ТДж</t>
    </r>
  </si>
  <si>
    <r>
      <rPr>
        <b/>
        <sz val="11"/>
        <color rgb="FFFF0000"/>
        <rFont val="Calibri"/>
        <family val="2"/>
      </rPr>
      <t>3. СЧЕТ ЭНЕРГОСВЯЗАННЫХ ВЫБРОСОВ CO2, 1000 тонн</t>
    </r>
  </si>
  <si>
    <r>
      <rPr>
        <b/>
        <sz val="11"/>
        <color rgb="FFFF0000"/>
        <rFont val="Calibri"/>
        <family val="2"/>
      </rPr>
      <t>4. НЕ СВЯЗАННЫЕ С ЭНЕРГЕТИКОЙ ВЫБРОСЫ CO2</t>
    </r>
  </si>
  <si>
    <r>
      <rPr>
        <b/>
        <sz val="11"/>
        <color rgb="FF000000"/>
        <rFont val="Calibri"/>
        <family val="2"/>
      </rPr>
      <t>Итого выбросов СО2 - связанные с энергетикой</t>
    </r>
  </si>
  <si>
    <r>
      <rPr>
        <b/>
        <sz val="11"/>
        <color rgb="FFFF0000"/>
        <rFont val="Calibri"/>
        <family val="2"/>
      </rPr>
      <t>5. СЧЕТА ВЫБРОСОВ CO2-ВСЕ ВЫБРОСЫ</t>
    </r>
  </si>
  <si>
    <r>
      <rPr>
        <sz val="11"/>
        <color rgb="FF000000"/>
        <rFont val="Calibri"/>
        <family val="2"/>
      </rPr>
      <t>ЕДИНИЦА ИЗМЕРЕНИЯ: Петаджоуль (10^15)</t>
    </r>
  </si>
  <si>
    <r>
      <rPr>
        <b/>
        <sz val="11"/>
        <color rgb="FF000000"/>
        <rFont val="Calibri"/>
        <family val="2"/>
      </rPr>
      <t>Продукты</t>
    </r>
  </si>
  <si>
    <r>
      <rPr>
        <sz val="11"/>
        <color rgb="FF000000"/>
        <rFont val="Calibri"/>
        <family val="2"/>
      </rPr>
      <t>Уголь</t>
    </r>
  </si>
  <si>
    <r>
      <rPr>
        <sz val="11"/>
        <color rgb="FF000000"/>
        <rFont val="Calibri"/>
        <family val="2"/>
      </rPr>
      <t>Бензин</t>
    </r>
  </si>
  <si>
    <r>
      <rPr>
        <sz val="11"/>
        <color rgb="FF000000"/>
        <rFont val="Calibri"/>
        <family val="2"/>
      </rPr>
      <t>Электричество</t>
    </r>
  </si>
  <si>
    <r>
      <rPr>
        <sz val="11"/>
        <color rgb="FF000000"/>
        <rFont val="Calibri"/>
        <family val="2"/>
      </rPr>
      <t>Топливная древесина</t>
    </r>
  </si>
  <si>
    <r>
      <rPr>
        <b/>
        <sz val="11"/>
        <color rgb="FF000000"/>
        <rFont val="Calibri"/>
        <family val="2"/>
      </rPr>
      <t>Сельское и лесное хозяйство</t>
    </r>
  </si>
  <si>
    <r>
      <rPr>
        <b/>
        <sz val="11"/>
        <color rgb="FF000000"/>
        <rFont val="Calibri"/>
        <family val="2"/>
      </rPr>
      <t>Добыча полезных ископаемых</t>
    </r>
  </si>
  <si>
    <r>
      <rPr>
        <b/>
        <sz val="11"/>
        <color rgb="FF000000"/>
        <rFont val="Calibri"/>
        <family val="2"/>
      </rPr>
      <t>Электроснабжение</t>
    </r>
  </si>
  <si>
    <r>
      <rPr>
        <b/>
        <sz val="11"/>
        <color rgb="FF000000"/>
        <rFont val="Calibri"/>
        <family val="2"/>
      </rPr>
      <t>Другая отрасль промышленности</t>
    </r>
  </si>
  <si>
    <r>
      <rPr>
        <b/>
        <sz val="11"/>
        <color rgb="FF000000"/>
        <rFont val="Calibri"/>
        <family val="2"/>
      </rPr>
      <t>Домохозяйства</t>
    </r>
  </si>
  <si>
    <r>
      <rPr>
        <b/>
        <sz val="11"/>
        <color rgb="FF000000"/>
        <rFont val="Calibri"/>
        <family val="2"/>
      </rPr>
      <t>Кадастры природных ресурсов</t>
    </r>
  </si>
  <si>
    <r>
      <rPr>
        <b/>
        <sz val="11"/>
        <color rgb="FF000000"/>
        <rFont val="Calibri"/>
        <family val="2"/>
      </rPr>
      <t>Экспорт</t>
    </r>
  </si>
  <si>
    <r>
      <rPr>
        <b/>
        <sz val="11"/>
        <color rgb="FF000000"/>
        <rFont val="Calibri"/>
        <family val="2"/>
      </rPr>
      <t>Окружающая среда</t>
    </r>
  </si>
  <si>
    <r>
      <rPr>
        <b/>
        <sz val="11"/>
        <color rgb="FF000000"/>
        <rFont val="Calibri"/>
        <family val="2"/>
      </rPr>
      <t xml:space="preserve">Итого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</si>
</sst>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Red]###0;[Red]\-###0"/>
    <numFmt numFmtId="165" formatCode="#\ ##0;\-#\ ##0;;"/>
  </numFmts>
  <fonts count="10"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  <font>
      <sz val="11"/>
      <color theme="7" tint="-0.249970003962517"/>
      <name val="Calibri"/>
      <family val="2"/>
    </font>
    <font>
      <u val="single"/>
      <sz val="11"/>
      <color theme="10"/>
      <name val="Calibri"/>
      <family val="2"/>
    </font>
    <font>
      <u val="single"/>
      <sz val="11"/>
      <color theme="11"/>
      <name val="Calibri"/>
      <family val="2"/>
    </font>
    <font>
      <b/>
      <sz val="11"/>
      <color theme="7" tint="-0.249970003962517"/>
      <name val="Calibri"/>
      <family val="2"/>
    </font>
  </fonts>
  <fills count="6">
    <fill>
      <patternFill/>
    </fill>
    <fill>
      <patternFill patternType="gray125"/>
    </fill>
    <fill>
      <patternFill patternType="solid">
        <fgColor theme="0" tint="-0.149990007281303"/>
        <bgColor indexed="64"/>
      </patternFill>
    </fill>
    <fill>
      <patternFill patternType="solid">
        <fgColor theme="0" tint="-0.2499700039625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0">
    <xf numFmtId="0" fontId="0" fillId="0" borderId="0" applyNumberFormat="0" applyBorder="0" applyAlignment="0"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3">
    <xf numFmtId="0" fontId="0" fillId="0" borderId="0" xfId="0" applyFill="1" applyProtection="1">
      <protection/>
    </xf>
    <xf numFmtId="0" fontId="2" fillId="0" borderId="0" xfId="0" applyFont="1" applyFill="1" applyProtection="1">
      <protection/>
    </xf>
    <xf numFmtId="0" fontId="0" fillId="0" borderId="1" xfId="0" applyFill="1" applyBorder="1" applyProtection="1">
      <protection/>
    </xf>
    <xf numFmtId="0" fontId="0" fillId="0" borderId="2" xfId="0" applyFill="1" applyBorder="1" applyProtection="1">
      <protection/>
    </xf>
    <xf numFmtId="0" fontId="0" fillId="0" borderId="3" xfId="0" applyFill="1" applyBorder="1" applyProtection="1">
      <protection/>
    </xf>
    <xf numFmtId="0" fontId="0" fillId="0" borderId="4" xfId="0" applyFill="1" applyBorder="1" applyProtection="1">
      <protection/>
    </xf>
    <xf numFmtId="0" fontId="0" fillId="0" borderId="0" xfId="0" applyFill="1" applyBorder="1" applyProtection="1">
      <protection/>
    </xf>
    <xf numFmtId="0" fontId="0" fillId="0" borderId="5" xfId="0" applyFill="1" applyBorder="1" applyProtection="1">
      <protection/>
    </xf>
    <xf numFmtId="0" fontId="2" fillId="0" borderId="6" xfId="0" applyFont="1" applyFill="1" applyBorder="1" applyProtection="1">
      <protection/>
    </xf>
    <xf numFmtId="0" fontId="0" fillId="0" borderId="7" xfId="0" applyFill="1" applyBorder="1" applyProtection="1">
      <protection/>
    </xf>
    <xf numFmtId="0" fontId="0" fillId="0" borderId="8" xfId="0" applyFill="1" applyBorder="1" applyProtection="1">
      <protection/>
    </xf>
    <xf numFmtId="0" fontId="2" fillId="0" borderId="9" xfId="0" applyFont="1" applyFill="1" applyBorder="1" applyProtection="1">
      <protection/>
    </xf>
    <xf numFmtId="0" fontId="2" fillId="0" borderId="7" xfId="0" applyFont="1" applyFill="1" applyBorder="1" applyProtection="1">
      <protection/>
    </xf>
    <xf numFmtId="0" fontId="2" fillId="0" borderId="8" xfId="0" applyFont="1" applyFill="1" applyBorder="1" applyProtection="1">
      <protection/>
    </xf>
    <xf numFmtId="0" fontId="2" fillId="0" borderId="1" xfId="0" applyFont="1" applyFill="1" applyBorder="1" applyProtection="1">
      <protection/>
    </xf>
    <xf numFmtId="0" fontId="2" fillId="0" borderId="4" xfId="0" applyFont="1" applyFill="1" applyBorder="1" applyProtection="1">
      <protection/>
    </xf>
    <xf numFmtId="0" fontId="0" fillId="0" borderId="10" xfId="0" applyFill="1" applyBorder="1" applyProtection="1">
      <protection/>
    </xf>
    <xf numFmtId="0" fontId="0" fillId="0" borderId="6" xfId="0" applyFill="1" applyBorder="1" applyProtection="1">
      <protection/>
    </xf>
    <xf numFmtId="0" fontId="0" fillId="0" borderId="11" xfId="0" applyFill="1" applyBorder="1" applyProtection="1">
      <protection/>
    </xf>
    <xf numFmtId="0" fontId="0" fillId="0" borderId="9" xfId="0" applyFill="1" applyBorder="1" applyProtection="1">
      <protection/>
    </xf>
    <xf numFmtId="164" fontId="3" fillId="2" borderId="1" xfId="0" applyNumberFormat="1" applyFont="1" applyFill="1" applyBorder="1" applyProtection="1">
      <protection/>
    </xf>
    <xf numFmtId="164" fontId="3" fillId="2" borderId="2" xfId="0" applyNumberFormat="1" applyFont="1" applyFill="1" applyBorder="1" applyProtection="1">
      <protection/>
    </xf>
    <xf numFmtId="164" fontId="3" fillId="2" borderId="3" xfId="0" applyNumberFormat="1" applyFont="1" applyFill="1" applyBorder="1" applyProtection="1">
      <protection/>
    </xf>
    <xf numFmtId="164" fontId="3" fillId="2" borderId="4" xfId="0" applyNumberFormat="1" applyFont="1" applyFill="1" applyBorder="1" applyProtection="1">
      <protection/>
    </xf>
    <xf numFmtId="164" fontId="3" fillId="2" borderId="0" xfId="0" applyNumberFormat="1" applyFont="1" applyFill="1" applyBorder="1" applyProtection="1">
      <protection/>
    </xf>
    <xf numFmtId="164" fontId="3" fillId="2" borderId="5" xfId="0" applyNumberFormat="1" applyFont="1" applyFill="1" applyBorder="1" applyProtection="1">
      <protection/>
    </xf>
    <xf numFmtId="164" fontId="3" fillId="2" borderId="6" xfId="0" applyNumberFormat="1" applyFont="1" applyFill="1" applyBorder="1" applyProtection="1">
      <protection/>
    </xf>
    <xf numFmtId="164" fontId="3" fillId="2" borderId="10" xfId="0" applyNumberFormat="1" applyFont="1" applyFill="1" applyBorder="1" applyProtection="1">
      <protection/>
    </xf>
    <xf numFmtId="164" fontId="3" fillId="2" borderId="11" xfId="0" applyNumberFormat="1" applyFont="1" applyFill="1" applyBorder="1" applyProtection="1">
      <protection/>
    </xf>
    <xf numFmtId="0" fontId="2" fillId="0" borderId="12" xfId="0" applyFont="1" applyFill="1" applyBorder="1" applyProtection="1">
      <protection/>
    </xf>
    <xf numFmtId="0" fontId="0" fillId="0" borderId="13" xfId="0" applyFill="1" applyBorder="1" applyProtection="1">
      <protection/>
    </xf>
    <xf numFmtId="0" fontId="2" fillId="0" borderId="13" xfId="0" applyFont="1" applyFill="1" applyBorder="1" applyAlignment="1" applyProtection="1">
      <alignment horizontal="center" wrapText="1"/>
      <protection/>
    </xf>
    <xf numFmtId="0" fontId="2" fillId="0" borderId="14" xfId="0" applyFont="1" applyFill="1" applyBorder="1" applyAlignment="1" applyProtection="1">
      <alignment horizontal="center" wrapText="1"/>
      <protection/>
    </xf>
    <xf numFmtId="0" fontId="2" fillId="0" borderId="12" xfId="0" applyFont="1" applyFill="1" applyBorder="1" applyAlignment="1" applyProtection="1">
      <alignment horizontal="center" wrapText="1"/>
      <protection/>
    </xf>
    <xf numFmtId="0" fontId="2" fillId="0" borderId="15" xfId="0" applyFont="1" applyFill="1" applyBorder="1" applyAlignment="1" applyProtection="1">
      <alignment horizontal="center" wrapText="1"/>
      <protection/>
    </xf>
    <xf numFmtId="0" fontId="0" fillId="3" borderId="5" xfId="0" applyFill="1" applyBorder="1" applyProtection="1">
      <protection/>
    </xf>
    <xf numFmtId="0" fontId="2" fillId="3" borderId="8" xfId="0" applyFont="1" applyFill="1" applyBorder="1" applyProtection="1">
      <protection/>
    </xf>
    <xf numFmtId="0" fontId="2" fillId="4" borderId="0" xfId="0" applyFont="1" applyFill="1" applyProtection="1">
      <protection/>
    </xf>
    <xf numFmtId="0" fontId="0" fillId="4" borderId="0" xfId="0" applyFill="1" applyProtection="1">
      <protection/>
    </xf>
    <xf numFmtId="0" fontId="2" fillId="0" borderId="13" xfId="0" applyFont="1" applyFill="1" applyBorder="1" applyProtection="1">
      <protection/>
    </xf>
    <xf numFmtId="0" fontId="2" fillId="0" borderId="14" xfId="0" applyFont="1" applyFill="1" applyBorder="1" applyProtection="1">
      <protection/>
    </xf>
    <xf numFmtId="0" fontId="2" fillId="0" borderId="15" xfId="0" applyFont="1" applyFill="1" applyBorder="1" applyProtection="1">
      <protection/>
    </xf>
    <xf numFmtId="0" fontId="4" fillId="4" borderId="0" xfId="0" applyFont="1" applyFill="1" applyProtection="1">
      <protection/>
    </xf>
    <xf numFmtId="0" fontId="6" fillId="5" borderId="1" xfId="0" applyFont="1" applyFill="1" applyBorder="1" applyProtection="1">
      <protection/>
    </xf>
    <xf numFmtId="0" fontId="6" fillId="5" borderId="2" xfId="0" applyFont="1" applyFill="1" applyBorder="1" applyProtection="1">
      <protection/>
    </xf>
    <xf numFmtId="0" fontId="6" fillId="5" borderId="3" xfId="0" applyFont="1" applyFill="1" applyBorder="1" applyProtection="1">
      <protection/>
    </xf>
    <xf numFmtId="0" fontId="6" fillId="5" borderId="7" xfId="0" applyFont="1" applyFill="1" applyBorder="1" applyProtection="1">
      <protection/>
    </xf>
    <xf numFmtId="0" fontId="6" fillId="5" borderId="4" xfId="0" applyFont="1" applyFill="1" applyBorder="1" applyProtection="1">
      <protection/>
    </xf>
    <xf numFmtId="0" fontId="6" fillId="5" borderId="0" xfId="0" applyFont="1" applyFill="1" applyBorder="1" applyProtection="1">
      <protection/>
    </xf>
    <xf numFmtId="0" fontId="6" fillId="5" borderId="5" xfId="0" applyFont="1" applyFill="1" applyBorder="1" applyProtection="1">
      <protection/>
    </xf>
    <xf numFmtId="0" fontId="6" fillId="5" borderId="8" xfId="0" applyFont="1" applyFill="1" applyBorder="1" applyProtection="1">
      <protection/>
    </xf>
    <xf numFmtId="0" fontId="0" fillId="5" borderId="4" xfId="0" applyFill="1" applyBorder="1" applyProtection="1">
      <protection/>
    </xf>
    <xf numFmtId="0" fontId="0" fillId="5" borderId="0" xfId="0" applyFill="1" applyBorder="1" applyProtection="1">
      <protection/>
    </xf>
    <xf numFmtId="0" fontId="0" fillId="5" borderId="5" xfId="0" applyFill="1" applyBorder="1" applyProtection="1">
      <protection/>
    </xf>
    <xf numFmtId="0" fontId="0" fillId="5" borderId="8" xfId="0" applyFill="1" applyBorder="1" applyProtection="1">
      <protection/>
    </xf>
    <xf numFmtId="0" fontId="2" fillId="4" borderId="1" xfId="0" applyFont="1" applyFill="1" applyBorder="1" applyProtection="1">
      <protection/>
    </xf>
    <xf numFmtId="0" fontId="0" fillId="4" borderId="2" xfId="0" applyFill="1" applyBorder="1" applyProtection="1">
      <protection/>
    </xf>
    <xf numFmtId="0" fontId="0" fillId="0" borderId="15" xfId="0" applyFill="1" applyBorder="1" applyProtection="1">
      <protection/>
    </xf>
    <xf numFmtId="0" fontId="6" fillId="4" borderId="15" xfId="0" applyFont="1" applyFill="1" applyBorder="1" applyProtection="1">
      <protection/>
    </xf>
    <xf numFmtId="0" fontId="0" fillId="4" borderId="15" xfId="0" applyFill="1" applyBorder="1" applyProtection="1">
      <protection/>
    </xf>
    <xf numFmtId="165" fontId="6" fillId="0" borderId="1" xfId="0" applyNumberFormat="1" applyFont="1" applyFill="1" applyBorder="1" applyProtection="1">
      <protection/>
    </xf>
    <xf numFmtId="165" fontId="6" fillId="0" borderId="2" xfId="0" applyNumberFormat="1" applyFont="1" applyFill="1" applyBorder="1" applyProtection="1">
      <protection/>
    </xf>
    <xf numFmtId="165" fontId="6" fillId="0" borderId="3" xfId="0" applyNumberFormat="1" applyFont="1" applyFill="1" applyBorder="1" applyProtection="1">
      <protection/>
    </xf>
    <xf numFmtId="165" fontId="6" fillId="0" borderId="7" xfId="0" applyNumberFormat="1" applyFont="1" applyFill="1" applyBorder="1" applyProtection="1">
      <protection/>
    </xf>
    <xf numFmtId="165" fontId="0" fillId="0" borderId="7" xfId="0" applyNumberFormat="1" applyFill="1" applyBorder="1" applyProtection="1">
      <protection/>
    </xf>
    <xf numFmtId="165" fontId="2" fillId="0" borderId="7" xfId="0" applyNumberFormat="1" applyFont="1" applyFill="1" applyBorder="1" applyProtection="1">
      <protection/>
    </xf>
    <xf numFmtId="165" fontId="6" fillId="0" borderId="4" xfId="0" applyNumberFormat="1" applyFont="1" applyFill="1" applyBorder="1" applyProtection="1">
      <protection/>
    </xf>
    <xf numFmtId="165" fontId="6" fillId="0" borderId="0" xfId="0" applyNumberFormat="1" applyFont="1" applyFill="1" applyBorder="1" applyProtection="1">
      <protection/>
    </xf>
    <xf numFmtId="165" fontId="6" fillId="0" borderId="5" xfId="0" applyNumberFormat="1" applyFont="1" applyFill="1" applyBorder="1" applyProtection="1">
      <protection/>
    </xf>
    <xf numFmtId="165" fontId="6" fillId="0" borderId="8" xfId="0" applyNumberFormat="1" applyFont="1" applyFill="1" applyBorder="1" applyProtection="1">
      <protection/>
    </xf>
    <xf numFmtId="165" fontId="0" fillId="0" borderId="8" xfId="0" applyNumberFormat="1" applyFill="1" applyBorder="1" applyProtection="1">
      <protection/>
    </xf>
    <xf numFmtId="165" fontId="0" fillId="0" borderId="4" xfId="0" applyNumberFormat="1" applyFill="1" applyBorder="1" applyProtection="1">
      <protection/>
    </xf>
    <xf numFmtId="165" fontId="0" fillId="0" borderId="0" xfId="0" applyNumberFormat="1" applyFill="1" applyBorder="1" applyProtection="1">
      <protection/>
    </xf>
    <xf numFmtId="165" fontId="0" fillId="0" borderId="5" xfId="0" applyNumberFormat="1" applyFill="1" applyBorder="1" applyProtection="1">
      <protection/>
    </xf>
    <xf numFmtId="165" fontId="0" fillId="0" borderId="9" xfId="0" applyNumberFormat="1" applyFill="1" applyBorder="1" applyProtection="1">
      <protection/>
    </xf>
    <xf numFmtId="165" fontId="2" fillId="0" borderId="12" xfId="0" applyNumberFormat="1" applyFont="1" applyFill="1" applyBorder="1" applyProtection="1">
      <protection/>
    </xf>
    <xf numFmtId="165" fontId="2" fillId="0" borderId="15" xfId="0" applyNumberFormat="1" applyFont="1" applyFill="1" applyBorder="1" applyProtection="1">
      <protection/>
    </xf>
    <xf numFmtId="165" fontId="0" fillId="4" borderId="0" xfId="0" applyNumberFormat="1" applyFill="1" applyProtection="1">
      <protection/>
    </xf>
    <xf numFmtId="165" fontId="2" fillId="4" borderId="0" xfId="0" applyNumberFormat="1" applyFont="1" applyFill="1" applyProtection="1">
      <protection/>
    </xf>
    <xf numFmtId="0" fontId="0" fillId="5" borderId="0" xfId="0" applyFill="1" applyProtection="1">
      <protection/>
    </xf>
    <xf numFmtId="165" fontId="9" fillId="0" borderId="12" xfId="0" applyNumberFormat="1" applyFont="1" applyFill="1" applyBorder="1" applyProtection="1">
      <protection/>
    </xf>
    <xf numFmtId="165" fontId="6" fillId="0" borderId="15" xfId="0" applyNumberFormat="1" applyFont="1" applyFill="1" applyBorder="1" applyProtection="1">
      <protection/>
    </xf>
    <xf numFmtId="165" fontId="0" fillId="0" borderId="15" xfId="0" applyNumberFormat="1" applyFill="1" applyBorder="1" applyProtection="1">
      <protection/>
    </xf>
  </cellXfs>
  <cellStyles count="5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  <cellStyle name="Gevolgde hyperlink" xfId="21"/>
    <cellStyle name="Hyperlink" xfId="22"/>
    <cellStyle name="Gevolgde hyperlink" xfId="23"/>
    <cellStyle name="Hyperlink" xfId="24"/>
    <cellStyle name="Gevolgde hyperlink" xfId="25"/>
    <cellStyle name="Hyperlink" xfId="26"/>
    <cellStyle name="Gevolgde hyperlink" xfId="27"/>
    <cellStyle name="Hyperlink" xfId="28"/>
    <cellStyle name="Gevolgde hyperlink" xfId="29"/>
    <cellStyle name="Hyperlink" xfId="30"/>
    <cellStyle name="Gevolgde hyperlink" xfId="31"/>
    <cellStyle name="Hyperlink" xfId="32"/>
    <cellStyle name="Gevolgde hyperlink" xfId="33"/>
    <cellStyle name="Hyperlink" xfId="34"/>
    <cellStyle name="Gevolgde hyperlink" xfId="35"/>
    <cellStyle name="Hyperlink" xfId="36"/>
    <cellStyle name="Gevolgde hyperlink" xfId="37"/>
    <cellStyle name="Hyperlink" xfId="38"/>
    <cellStyle name="Gevolgde hyperlink" xfId="39"/>
    <cellStyle name="Hyperlink" xfId="40"/>
    <cellStyle name="Gevolgde hyperlink" xfId="41"/>
    <cellStyle name="Hyperlink" xfId="42"/>
    <cellStyle name="Gevolgde hyperlink" xfId="43"/>
    <cellStyle name="Hyperlink" xfId="44"/>
    <cellStyle name="Gevolgde hyperlink" xfId="45"/>
    <cellStyle name="Hyperlink" xfId="46"/>
    <cellStyle name="Gevolgde hyperlink" xfId="47"/>
    <cellStyle name="Hyperlink" xfId="48"/>
    <cellStyle name="Gevolgde hyperlink" xfId="49"/>
    <cellStyle name="Hyperlink" xfId="50"/>
    <cellStyle name="Gevolgde hyperlink" xfId="51"/>
    <cellStyle name="Hyperlink" xfId="52"/>
    <cellStyle name="Gevolgde hyperlink" xfId="53"/>
    <cellStyle name="Hyperlink" xfId="54"/>
    <cellStyle name="Gevolgde hyperlink" xfId="55"/>
    <cellStyle name="Hyperlink" xfId="56"/>
    <cellStyle name="Gevolgde hyperlink" xfId="57"/>
    <cellStyle name="Hyperlink" xfId="58"/>
    <cellStyle name="Gevolgde hyperlink" xfId="59"/>
    <cellStyle name="Hyperlink" xfId="60"/>
    <cellStyle name="Gevolgde hyperlink" xfId="61"/>
    <cellStyle name="Hyperlink" xfId="62"/>
    <cellStyle name="Gevolgde hyperlink" xfId="63"/>
    <cellStyle name="Hyperlink" xfId="64"/>
    <cellStyle name="Gevolgde hyperlink" xfId="65"/>
    <cellStyle name="Hyperlink" xfId="66"/>
    <cellStyle name="Gevolgde hyperlink" xfId="67"/>
    <cellStyle name="Hyperlink" xfId="68"/>
    <cellStyle name="Gevolgde hyperlink" xfId="6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workbookViewId="0" topLeftCell="A4">
      <selection pane="topLeft" activeCell="A1" sqref="A1"/>
    </sheetView>
  </sheetViews>
  <sheetFormatPr defaultColWidth="8.85546875" defaultRowHeight="15"/>
  <cols>
    <col min="1" max="1" width="12.7142857142857" style="1" customWidth="1"/>
    <col min="2" max="2" width="28.1428571428571" customWidth="1"/>
    <col min="3" max="3" width="22" customWidth="1"/>
    <col min="4" max="4" width="13.8571428571429" customWidth="1"/>
    <col min="5" max="5" width="14.7142857142857" bestFit="1" customWidth="1"/>
    <col min="6" max="6" width="14" bestFit="1" customWidth="1"/>
    <col min="7" max="7" width="11.2857142857143" customWidth="1"/>
    <col min="8" max="8" width="11.8571428571429" customWidth="1"/>
    <col min="9" max="9" width="10.7142857142857" customWidth="1"/>
    <col min="10" max="10" width="12.2857142857143" customWidth="1"/>
    <col min="11" max="11" width="8.85714285714286" style="1"/>
    <col min="12" max="16384" width="8.85714285714286" style="38"/>
  </cols>
  <sheetData>
    <row r="1" spans="1:11" ht="23.45" customHeight="1">
      <c r="A1" s="42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7"/>
    </row>
    <row r="2" spans="1:11" ht="30">
      <c r="A2" s="29"/>
      <c r="B2" s="30" t="s">
        <v>36</v>
      </c>
      <c r="C2" s="33" t="s">
        <v>42</v>
      </c>
      <c r="D2" s="31" t="s">
        <v>43</v>
      </c>
      <c r="E2" s="31" t="s">
        <v>44</v>
      </c>
      <c r="F2" s="32" t="s">
        <v>45</v>
      </c>
      <c r="G2" s="34" t="s">
        <v>46</v>
      </c>
      <c r="H2" s="34" t="s">
        <v>47</v>
      </c>
      <c r="I2" s="34" t="s">
        <v>48</v>
      </c>
      <c r="J2" s="34" t="s">
        <v>49</v>
      </c>
      <c r="K2" s="34" t="s">
        <v>50</v>
      </c>
    </row>
    <row r="3" spans="1:11" ht="15">
      <c r="A3" s="14" t="s">
        <v>9</v>
      </c>
      <c r="B3" s="3" t="s">
        <v>11</v>
      </c>
      <c r="C3" s="2"/>
      <c r="D3" s="3">
        <v>200</v>
      </c>
      <c r="E3" s="3"/>
      <c r="F3" s="4"/>
      <c r="G3" s="9"/>
      <c r="H3" s="9"/>
      <c r="I3" s="9"/>
      <c r="J3" s="9"/>
      <c r="K3" s="12">
        <f t="shared" si="0" ref="K3:K9">SUM(C3:J3)</f>
        <v>200</v>
      </c>
    </row>
    <row r="4" spans="1:11" ht="15">
      <c r="A4" s="15"/>
      <c r="B4" s="6" t="s">
        <v>21</v>
      </c>
      <c r="C4" s="5"/>
      <c r="D4" s="6"/>
      <c r="E4" s="6">
        <v>36</v>
      </c>
      <c r="F4" s="7"/>
      <c r="G4" s="10"/>
      <c r="H4" s="10"/>
      <c r="I4" s="10"/>
      <c r="J4" s="10"/>
      <c r="K4" s="13">
        <f t="shared" si="0"/>
        <v>36</v>
      </c>
    </row>
    <row r="5" spans="1:11" ht="15">
      <c r="A5" s="8"/>
      <c r="B5" s="16" t="s">
        <v>26</v>
      </c>
      <c r="C5" s="17">
        <v>20</v>
      </c>
      <c r="D5" s="16"/>
      <c r="E5" s="16"/>
      <c r="F5" s="18"/>
      <c r="G5" s="19"/>
      <c r="H5" s="19"/>
      <c r="I5" s="19"/>
      <c r="J5" s="19"/>
      <c r="K5" s="11">
        <f t="shared" si="0"/>
        <v>20</v>
      </c>
    </row>
    <row r="6" spans="1:11" ht="15">
      <c r="A6" s="14" t="s">
        <v>37</v>
      </c>
      <c r="B6" s="3" t="s">
        <v>38</v>
      </c>
      <c r="C6" s="43"/>
      <c r="D6" s="44"/>
      <c r="E6" s="44">
        <v>195</v>
      </c>
      <c r="F6" s="45"/>
      <c r="G6" s="46"/>
      <c r="H6" s="9">
        <v>3</v>
      </c>
      <c r="I6" s="9"/>
      <c r="J6" s="9"/>
      <c r="K6" s="12">
        <f t="shared" si="0"/>
        <v>198</v>
      </c>
    </row>
    <row r="7" spans="1:11" ht="15">
      <c r="A7" s="15"/>
      <c r="B7" s="6" t="s">
        <v>39</v>
      </c>
      <c r="C7" s="47">
        <v>15</v>
      </c>
      <c r="D7" s="48">
        <v>3</v>
      </c>
      <c r="E7" s="48">
        <v>1</v>
      </c>
      <c r="F7" s="49">
        <v>14</v>
      </c>
      <c r="G7" s="50">
        <v>12</v>
      </c>
      <c r="H7" s="10">
        <v>-5</v>
      </c>
      <c r="I7" s="10"/>
      <c r="J7" s="10"/>
      <c r="K7" s="13">
        <f t="shared" si="0"/>
        <v>40</v>
      </c>
    </row>
    <row r="8" spans="1:11" ht="15">
      <c r="A8" s="15"/>
      <c r="B8" s="6" t="s">
        <v>40</v>
      </c>
      <c r="C8" s="5">
        <v>4</v>
      </c>
      <c r="D8" s="6">
        <v>5</v>
      </c>
      <c r="E8" s="6"/>
      <c r="F8" s="7">
        <v>77</v>
      </c>
      <c r="G8" s="10">
        <v>24</v>
      </c>
      <c r="H8" s="10"/>
      <c r="I8" s="10">
        <v>46</v>
      </c>
      <c r="J8" s="10"/>
      <c r="K8" s="13">
        <f t="shared" si="0"/>
        <v>156</v>
      </c>
    </row>
    <row r="9" spans="1:11" ht="15">
      <c r="A9" s="8"/>
      <c r="B9" s="16" t="s">
        <v>41</v>
      </c>
      <c r="C9" s="51"/>
      <c r="D9" s="52"/>
      <c r="E9" s="52"/>
      <c r="F9" s="53"/>
      <c r="G9" s="54">
        <v>20</v>
      </c>
      <c r="H9" s="10"/>
      <c r="I9" s="10"/>
      <c r="J9" s="19"/>
      <c r="K9" s="11">
        <f t="shared" si="0"/>
        <v>20</v>
      </c>
    </row>
    <row r="10" spans="1:11" ht="15">
      <c r="A10" s="14" t="s">
        <v>14</v>
      </c>
      <c r="B10" s="3" t="s">
        <v>19</v>
      </c>
      <c r="C10" s="20"/>
      <c r="D10" s="21"/>
      <c r="E10" s="21"/>
      <c r="F10" s="21"/>
      <c r="G10" s="21"/>
      <c r="H10" s="21"/>
      <c r="I10" s="22"/>
      <c r="J10" s="4">
        <v>2</v>
      </c>
      <c r="K10" s="12">
        <f t="shared" si="1" ref="K10:K11">SUM(C10:J10)</f>
        <v>2</v>
      </c>
    </row>
    <row r="11" spans="1:11" ht="15">
      <c r="A11" s="15"/>
      <c r="B11" s="6" t="s">
        <v>20</v>
      </c>
      <c r="C11" s="23"/>
      <c r="D11" s="24"/>
      <c r="E11" s="24"/>
      <c r="F11" s="24"/>
      <c r="G11" s="24"/>
      <c r="H11" s="24"/>
      <c r="I11" s="25"/>
      <c r="J11" s="7">
        <v>9</v>
      </c>
      <c r="K11" s="13">
        <f t="shared" si="1"/>
        <v>9</v>
      </c>
    </row>
    <row r="12" spans="1:11" ht="15">
      <c r="A12" s="15"/>
      <c r="B12" s="6" t="s">
        <v>15</v>
      </c>
      <c r="C12" s="23"/>
      <c r="D12" s="24"/>
      <c r="E12" s="24"/>
      <c r="F12" s="24"/>
      <c r="G12" s="24"/>
      <c r="H12" s="24"/>
      <c r="I12" s="25"/>
      <c r="J12" s="7">
        <v>66</v>
      </c>
      <c r="K12" s="13">
        <f>SUM(C12:J12)</f>
        <v>66</v>
      </c>
    </row>
    <row r="13" spans="1:11" ht="15">
      <c r="A13" s="15"/>
      <c r="B13" s="6" t="s">
        <v>16</v>
      </c>
      <c r="C13" s="23"/>
      <c r="D13" s="24"/>
      <c r="E13" s="24"/>
      <c r="F13" s="24"/>
      <c r="G13" s="24"/>
      <c r="H13" s="24"/>
      <c r="I13" s="25"/>
      <c r="J13" s="35"/>
      <c r="K13" s="36"/>
    </row>
    <row r="14" spans="1:11" ht="15">
      <c r="A14" s="15"/>
      <c r="B14" s="6" t="s">
        <v>23</v>
      </c>
      <c r="C14" s="23"/>
      <c r="D14" s="24"/>
      <c r="E14" s="24"/>
      <c r="F14" s="24"/>
      <c r="G14" s="24"/>
      <c r="H14" s="24"/>
      <c r="I14" s="25"/>
      <c r="J14" s="7">
        <v>45</v>
      </c>
      <c r="K14" s="13">
        <f t="shared" si="2" ref="K14">SUM(C14:J14)</f>
        <v>45</v>
      </c>
    </row>
    <row r="15" spans="1:11" ht="15">
      <c r="A15" s="15"/>
      <c r="B15" s="6" t="s">
        <v>24</v>
      </c>
      <c r="C15" s="23"/>
      <c r="D15" s="24"/>
      <c r="E15" s="24"/>
      <c r="F15" s="24"/>
      <c r="G15" s="24"/>
      <c r="H15" s="24"/>
      <c r="I15" s="25"/>
      <c r="J15" s="7">
        <v>110</v>
      </c>
      <c r="K15" s="13">
        <f>SUM(C15:J15)</f>
        <v>110</v>
      </c>
    </row>
    <row r="16" spans="1:11" ht="15">
      <c r="A16" s="8"/>
      <c r="B16" s="16" t="s">
        <v>25</v>
      </c>
      <c r="C16" s="26"/>
      <c r="D16" s="27"/>
      <c r="E16" s="27"/>
      <c r="F16" s="27"/>
      <c r="G16" s="27"/>
      <c r="H16" s="27"/>
      <c r="I16" s="28"/>
      <c r="J16" s="18">
        <v>20</v>
      </c>
      <c r="K16" s="11">
        <f>SUM(C16:J16)</f>
        <v>20</v>
      </c>
    </row>
    <row r="17" spans="1:11" ht="15">
      <c r="A17" s="29" t="s">
        <v>22</v>
      </c>
      <c r="B17" s="39"/>
      <c r="C17" s="29">
        <f t="shared" si="3" ref="C17:K17">SUM(C3:C16)</f>
        <v>39</v>
      </c>
      <c r="D17" s="39">
        <f t="shared" si="3"/>
        <v>208</v>
      </c>
      <c r="E17" s="39">
        <f t="shared" si="3"/>
        <v>232</v>
      </c>
      <c r="F17" s="40">
        <f t="shared" si="3"/>
        <v>91</v>
      </c>
      <c r="G17" s="41">
        <f t="shared" si="3"/>
        <v>56</v>
      </c>
      <c r="H17" s="41">
        <f t="shared" si="3"/>
        <v>-2</v>
      </c>
      <c r="I17" s="41">
        <f t="shared" si="3"/>
        <v>46</v>
      </c>
      <c r="J17" s="41">
        <f t="shared" si="3"/>
        <v>252</v>
      </c>
      <c r="K17" s="41">
        <f t="shared" si="3"/>
        <v>922</v>
      </c>
    </row>
    <row r="18" spans="1:11" ht="15">
      <c r="A18" s="37"/>
      <c r="B18" s="38"/>
      <c r="C18" s="79" t="s">
        <v>29</v>
      </c>
      <c r="D18" s="38"/>
      <c r="E18" s="38"/>
      <c r="F18" s="38"/>
      <c r="G18" s="38"/>
      <c r="H18" s="38"/>
      <c r="I18" s="38"/>
      <c r="J18" s="38"/>
      <c r="K18" s="37"/>
    </row>
    <row r="19" spans="1:11" ht="15">
      <c r="A19" s="37"/>
      <c r="B19" s="37"/>
      <c r="C19" s="38"/>
      <c r="D19" s="38"/>
      <c r="E19" s="38"/>
      <c r="F19" s="38"/>
      <c r="G19" s="38"/>
      <c r="H19" s="38"/>
      <c r="I19" s="38"/>
      <c r="J19" s="38"/>
      <c r="K19" s="37"/>
    </row>
    <row r="20" spans="1:11" ht="15">
      <c r="A20" s="42" t="s">
        <v>31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30">
      <c r="A21" s="55"/>
      <c r="B21" s="56"/>
      <c r="C21" s="33" t="s">
        <v>42</v>
      </c>
      <c r="D21" s="31" t="s">
        <v>43</v>
      </c>
      <c r="E21" s="31" t="s">
        <v>44</v>
      </c>
      <c r="F21" s="32" t="s">
        <v>45</v>
      </c>
      <c r="G21" s="34" t="s">
        <v>46</v>
      </c>
      <c r="H21" s="38"/>
      <c r="I21" s="38"/>
      <c r="J21" s="38"/>
      <c r="K21" s="38"/>
    </row>
    <row r="22" spans="1:11" ht="15">
      <c r="A22" s="14" t="s">
        <v>37</v>
      </c>
      <c r="B22" s="3" t="s">
        <v>38</v>
      </c>
      <c r="C22" s="58">
        <v>96</v>
      </c>
      <c r="D22" s="58">
        <v>96</v>
      </c>
      <c r="E22" s="58">
        <v>96</v>
      </c>
      <c r="F22" s="58">
        <v>96</v>
      </c>
      <c r="G22" s="58">
        <v>96</v>
      </c>
      <c r="H22" s="38"/>
      <c r="I22" s="38"/>
      <c r="J22" s="38"/>
      <c r="K22" s="38"/>
    </row>
    <row r="23" spans="1:11" ht="15">
      <c r="A23" s="15"/>
      <c r="B23" s="6" t="s">
        <v>39</v>
      </c>
      <c r="C23" s="58">
        <v>70</v>
      </c>
      <c r="D23" s="58">
        <v>70</v>
      </c>
      <c r="E23" s="58">
        <v>70</v>
      </c>
      <c r="F23" s="58">
        <v>70</v>
      </c>
      <c r="G23" s="58">
        <v>70</v>
      </c>
      <c r="H23" s="38"/>
      <c r="I23" s="38"/>
      <c r="J23" s="38"/>
      <c r="K23" s="38"/>
    </row>
    <row r="24" spans="1:11" ht="15">
      <c r="A24" s="15"/>
      <c r="B24" s="6" t="s">
        <v>40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38"/>
      <c r="I24" s="38"/>
      <c r="J24" s="38"/>
      <c r="K24" s="38"/>
    </row>
    <row r="25" spans="1:11" ht="15">
      <c r="A25" s="8"/>
      <c r="B25" s="16" t="s">
        <v>41</v>
      </c>
      <c r="C25" s="59">
        <v>110</v>
      </c>
      <c r="D25" s="59">
        <v>110</v>
      </c>
      <c r="E25" s="59">
        <v>110</v>
      </c>
      <c r="F25" s="59">
        <v>110</v>
      </c>
      <c r="G25" s="59">
        <v>110</v>
      </c>
      <c r="H25" s="38"/>
      <c r="I25" s="38"/>
      <c r="J25" s="38"/>
      <c r="K25" s="38"/>
    </row>
    <row r="26" spans="2:11" ht="15">
      <c r="B26" s="38"/>
      <c r="C26" s="38"/>
      <c r="D26" s="38"/>
      <c r="E26" s="38"/>
      <c r="F26" s="38"/>
      <c r="G26" s="38"/>
      <c r="H26" s="38"/>
      <c r="I26" s="38"/>
      <c r="J26" s="38"/>
      <c r="K26" s="37"/>
    </row>
    <row r="27" spans="1:11" ht="15">
      <c r="A27" s="42" t="s">
        <v>32</v>
      </c>
      <c r="B27" s="38"/>
      <c r="C27" s="38"/>
      <c r="D27" s="38"/>
      <c r="E27" s="38"/>
      <c r="F27" s="38"/>
      <c r="G27" s="38"/>
      <c r="H27" s="38"/>
      <c r="I27" s="38"/>
      <c r="J27" s="38"/>
      <c r="K27" s="37"/>
    </row>
    <row r="28" spans="1:11" ht="30">
      <c r="A28" s="29"/>
      <c r="B28" s="30"/>
      <c r="C28" s="33" t="s">
        <v>42</v>
      </c>
      <c r="D28" s="31" t="s">
        <v>43</v>
      </c>
      <c r="E28" s="31" t="s">
        <v>44</v>
      </c>
      <c r="F28" s="32" t="s">
        <v>45</v>
      </c>
      <c r="G28" s="34" t="s">
        <v>46</v>
      </c>
      <c r="H28" s="34" t="s">
        <v>47</v>
      </c>
      <c r="I28" s="34" t="s">
        <v>48</v>
      </c>
      <c r="J28" s="34" t="s">
        <v>49</v>
      </c>
      <c r="K28" s="34" t="s">
        <v>50</v>
      </c>
    </row>
    <row r="29" spans="1:11" ht="15">
      <c r="A29" s="14" t="s">
        <v>10</v>
      </c>
      <c r="B29" s="3" t="s">
        <v>12</v>
      </c>
      <c r="C29" s="60">
        <f t="shared" si="4" ref="C29:J32">C6*C22</f>
        <v>0</v>
      </c>
      <c r="D29" s="61">
        <f t="shared" si="4"/>
        <v>0</v>
      </c>
      <c r="E29" s="61">
        <f t="shared" si="4"/>
        <v>18720</v>
      </c>
      <c r="F29" s="62">
        <f t="shared" si="4"/>
        <v>0</v>
      </c>
      <c r="G29" s="63">
        <f t="shared" si="4"/>
        <v>0</v>
      </c>
      <c r="H29" s="64">
        <f t="shared" si="4"/>
        <v>0</v>
      </c>
      <c r="I29" s="64">
        <f t="shared" si="4"/>
        <v>0</v>
      </c>
      <c r="J29" s="64">
        <f t="shared" si="4"/>
        <v>0</v>
      </c>
      <c r="K29" s="65">
        <f>SUM(C29:J29)</f>
        <v>18720</v>
      </c>
    </row>
    <row r="30" spans="1:11" ht="15">
      <c r="A30" s="15"/>
      <c r="B30" s="6" t="s">
        <v>13</v>
      </c>
      <c r="C30" s="66">
        <f>C7*C23</f>
        <v>1050</v>
      </c>
      <c r="D30" s="67">
        <f t="shared" si="4"/>
        <v>210</v>
      </c>
      <c r="E30" s="67">
        <f t="shared" si="4"/>
        <v>70</v>
      </c>
      <c r="F30" s="68">
        <f t="shared" si="4"/>
        <v>980</v>
      </c>
      <c r="G30" s="69">
        <f t="shared" si="4"/>
        <v>840</v>
      </c>
      <c r="H30" s="70">
        <f t="shared" si="4"/>
        <v>0</v>
      </c>
      <c r="I30" s="70">
        <f t="shared" si="4"/>
        <v>0</v>
      </c>
      <c r="J30" s="70">
        <f t="shared" si="4"/>
        <v>0</v>
      </c>
      <c r="K30" s="65">
        <f t="shared" si="5" ref="K30:K32">SUM(C30:J30)</f>
        <v>3150</v>
      </c>
    </row>
    <row r="31" spans="1:11" ht="15">
      <c r="A31" s="15"/>
      <c r="B31" s="6" t="s">
        <v>1</v>
      </c>
      <c r="C31" s="71">
        <f t="shared" si="4"/>
        <v>0</v>
      </c>
      <c r="D31" s="72">
        <f t="shared" si="4"/>
        <v>0</v>
      </c>
      <c r="E31" s="72">
        <f t="shared" si="4"/>
        <v>0</v>
      </c>
      <c r="F31" s="73">
        <f t="shared" si="4"/>
        <v>0</v>
      </c>
      <c r="G31" s="70">
        <f t="shared" si="4"/>
        <v>0</v>
      </c>
      <c r="H31" s="70">
        <f t="shared" si="4"/>
        <v>0</v>
      </c>
      <c r="I31" s="70">
        <f t="shared" si="4"/>
        <v>0</v>
      </c>
      <c r="J31" s="70">
        <f t="shared" si="4"/>
        <v>0</v>
      </c>
      <c r="K31" s="65">
        <f t="shared" si="5"/>
        <v>0</v>
      </c>
    </row>
    <row r="32" spans="1:11" ht="15">
      <c r="A32" s="8"/>
      <c r="B32" s="16" t="s">
        <v>17</v>
      </c>
      <c r="C32" s="71">
        <f t="shared" si="4"/>
        <v>0</v>
      </c>
      <c r="D32" s="72">
        <f t="shared" si="4"/>
        <v>0</v>
      </c>
      <c r="E32" s="72">
        <f t="shared" si="4"/>
        <v>0</v>
      </c>
      <c r="F32" s="73">
        <f t="shared" si="4"/>
        <v>0</v>
      </c>
      <c r="G32" s="70">
        <f t="shared" si="4"/>
        <v>2200</v>
      </c>
      <c r="H32" s="70">
        <f t="shared" si="4"/>
        <v>0</v>
      </c>
      <c r="I32" s="70">
        <f t="shared" si="4"/>
        <v>0</v>
      </c>
      <c r="J32" s="74">
        <f t="shared" si="4"/>
        <v>0</v>
      </c>
      <c r="K32" s="65">
        <f t="shared" si="5"/>
        <v>2200</v>
      </c>
    </row>
    <row r="33" spans="1:11" ht="15">
      <c r="A33" s="29" t="s">
        <v>34</v>
      </c>
      <c r="B33" s="39"/>
      <c r="C33" s="75">
        <f>SUM(C29:C32)</f>
        <v>1050</v>
      </c>
      <c r="D33" s="75">
        <f t="shared" si="6" ref="D33:K33">SUM(D29:D32)</f>
        <v>210</v>
      </c>
      <c r="E33" s="75">
        <f t="shared" si="6"/>
        <v>18790</v>
      </c>
      <c r="F33" s="75">
        <f t="shared" si="6"/>
        <v>980</v>
      </c>
      <c r="G33" s="75">
        <f t="shared" si="6"/>
        <v>3040</v>
      </c>
      <c r="H33" s="75">
        <f t="shared" si="6"/>
        <v>0</v>
      </c>
      <c r="I33" s="75">
        <f t="shared" si="6"/>
        <v>0</v>
      </c>
      <c r="J33" s="75">
        <f t="shared" si="6"/>
        <v>0</v>
      </c>
      <c r="K33" s="76">
        <f t="shared" si="6"/>
        <v>24070</v>
      </c>
    </row>
    <row r="34" spans="2:11" ht="15">
      <c r="B34" s="38"/>
      <c r="C34" s="77"/>
      <c r="D34" s="77"/>
      <c r="E34" s="77"/>
      <c r="F34" s="77"/>
      <c r="G34" s="77"/>
      <c r="H34" s="77"/>
      <c r="I34" s="77"/>
      <c r="J34" s="77"/>
      <c r="K34" s="78"/>
    </row>
    <row r="35" spans="1:11" ht="15">
      <c r="A35" s="42" t="s">
        <v>33</v>
      </c>
      <c r="B35" s="38"/>
      <c r="C35" s="77"/>
      <c r="D35" s="77"/>
      <c r="E35" s="77"/>
      <c r="F35" s="77"/>
      <c r="G35" s="77"/>
      <c r="H35" s="77"/>
      <c r="I35" s="77"/>
      <c r="J35" s="77"/>
      <c r="K35" s="78"/>
    </row>
    <row r="36" spans="1:11" ht="30">
      <c r="A36" s="29"/>
      <c r="B36" s="30"/>
      <c r="C36" s="33" t="s">
        <v>42</v>
      </c>
      <c r="D36" s="31" t="s">
        <v>43</v>
      </c>
      <c r="E36" s="31" t="s">
        <v>44</v>
      </c>
      <c r="F36" s="32" t="s">
        <v>45</v>
      </c>
      <c r="G36" s="34" t="s">
        <v>46</v>
      </c>
      <c r="H36" s="34" t="s">
        <v>47</v>
      </c>
      <c r="I36" s="34" t="s">
        <v>48</v>
      </c>
      <c r="J36" s="34" t="s">
        <v>49</v>
      </c>
      <c r="K36" s="34" t="s">
        <v>50</v>
      </c>
    </row>
    <row r="37" spans="1:11" ht="15">
      <c r="A37" s="41"/>
      <c r="B37" s="57" t="s">
        <v>27</v>
      </c>
      <c r="C37" s="81">
        <f>C16*C31</f>
        <v>0</v>
      </c>
      <c r="D37" s="81">
        <f>D16*D31</f>
        <v>0</v>
      </c>
      <c r="E37" s="81">
        <f>E16*E31</f>
        <v>0</v>
      </c>
      <c r="F37" s="81">
        <v>139</v>
      </c>
      <c r="G37" s="81">
        <f>G16*G31</f>
        <v>0</v>
      </c>
      <c r="H37" s="82">
        <f>H16*H31</f>
        <v>0</v>
      </c>
      <c r="I37" s="82">
        <f>I16*I31</f>
        <v>0</v>
      </c>
      <c r="J37" s="82">
        <f>J16*J31</f>
        <v>0</v>
      </c>
      <c r="K37" s="76">
        <f>SUM(C37:J37)</f>
        <v>139</v>
      </c>
    </row>
    <row r="38" spans="1:11" ht="15">
      <c r="A38" s="37"/>
      <c r="B38" s="38"/>
      <c r="C38" s="77"/>
      <c r="D38" s="77"/>
      <c r="E38" s="77"/>
      <c r="F38" s="77"/>
      <c r="G38" s="77"/>
      <c r="H38" s="77"/>
      <c r="I38" s="77"/>
      <c r="J38" s="77"/>
      <c r="K38" s="78"/>
    </row>
    <row r="39" spans="1:11" ht="15">
      <c r="A39" s="42" t="s">
        <v>35</v>
      </c>
      <c r="B39" s="38"/>
      <c r="C39" s="77"/>
      <c r="D39" s="77"/>
      <c r="E39" s="77"/>
      <c r="F39" s="77"/>
      <c r="G39" s="77"/>
      <c r="H39" s="77"/>
      <c r="I39" s="77"/>
      <c r="J39" s="77"/>
      <c r="K39" s="78"/>
    </row>
    <row r="40" spans="1:11" ht="30">
      <c r="A40" s="29"/>
      <c r="B40" s="30"/>
      <c r="C40" s="33" t="s">
        <v>18</v>
      </c>
      <c r="D40" s="31" t="s">
        <v>2</v>
      </c>
      <c r="E40" s="31" t="s">
        <v>3</v>
      </c>
      <c r="F40" s="32" t="s">
        <v>4</v>
      </c>
      <c r="G40" s="34" t="s">
        <v>5</v>
      </c>
      <c r="H40" s="34" t="s">
        <v>6</v>
      </c>
      <c r="I40" s="34" t="s">
        <v>0</v>
      </c>
      <c r="J40" s="34" t="s">
        <v>7</v>
      </c>
      <c r="K40" s="34" t="s">
        <v>8</v>
      </c>
    </row>
    <row r="41" spans="1:11" ht="15">
      <c r="A41" s="29"/>
      <c r="B41" s="39" t="s">
        <v>28</v>
      </c>
      <c r="C41" s="80">
        <f>SUM(C29:C32)+C37</f>
        <v>1050</v>
      </c>
      <c r="D41" s="80">
        <f>SUM(D29:D32)+D37</f>
        <v>210</v>
      </c>
      <c r="E41" s="80">
        <f>SUM(E29:E32)+E37</f>
        <v>18790</v>
      </c>
      <c r="F41" s="80">
        <f>SUM(F29:F32)+F37</f>
        <v>1119</v>
      </c>
      <c r="G41" s="80">
        <f>SUM(G29:G32)+G37</f>
        <v>3040</v>
      </c>
      <c r="H41" s="76">
        <f>H24*H37</f>
        <v>0</v>
      </c>
      <c r="I41" s="76">
        <f>I24*I37</f>
        <v>0</v>
      </c>
      <c r="J41" s="76">
        <f>J24*J37</f>
        <v>0</v>
      </c>
      <c r="K41" s="76">
        <f>SUM(C41:J41)</f>
        <v>24209</v>
      </c>
    </row>
    <row r="42" spans="1:11" ht="15">
      <c r="A42" s="37"/>
      <c r="B42" s="38"/>
      <c r="C42" s="77"/>
      <c r="D42" s="77"/>
      <c r="E42" s="77"/>
      <c r="F42" s="77"/>
      <c r="G42" s="77"/>
      <c r="H42" s="77"/>
      <c r="I42" s="77"/>
      <c r="J42" s="77"/>
      <c r="K42" s="78"/>
    </row>
    <row r="43" spans="1:11" ht="1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7"/>
    </row>
    <row r="44" spans="1:11" ht="1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7"/>
    </row>
    <row r="45" spans="1:11" ht="1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7"/>
    </row>
    <row r="46" spans="1:11" ht="1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7"/>
    </row>
    <row r="47" spans="1:11" ht="1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7"/>
    </row>
    <row r="48" spans="1:11" ht="1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7"/>
    </row>
    <row r="49" spans="1:11" ht="1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7"/>
    </row>
    <row r="50" spans="1:11" ht="1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7"/>
    </row>
    <row r="51" spans="1:11" ht="1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7"/>
    </row>
    <row r="52" spans="1:11" ht="1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7"/>
    </row>
    <row r="53" spans="1:11" ht="1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7"/>
    </row>
    <row r="54" spans="1:11" ht="1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7"/>
    </row>
    <row r="55" spans="1:11" ht="1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7"/>
    </row>
    <row r="56" spans="1:11" ht="1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7"/>
    </row>
    <row r="57" spans="1:11" ht="1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7"/>
    </row>
    <row r="58" spans="1:11" ht="1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7"/>
    </row>
    <row r="59" spans="1:11" ht="1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7"/>
    </row>
    <row r="60" spans="1:11" ht="1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7"/>
    </row>
    <row r="61" spans="1:11" ht="1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7"/>
    </row>
    <row r="62" spans="1:11" ht="1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7"/>
    </row>
    <row r="63" spans="1:11" ht="1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7"/>
    </row>
    <row r="64" spans="1:11" ht="1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7"/>
    </row>
    <row r="65" spans="1:11" ht="1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7"/>
    </row>
    <row r="66" spans="1:11" ht="1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7"/>
    </row>
    <row r="67" spans="1:11" ht="1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7"/>
    </row>
    <row r="68" spans="1:11" ht="1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7"/>
    </row>
    <row r="69" spans="1:11" ht="1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7"/>
    </row>
    <row r="70" spans="1:11" ht="1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7"/>
    </row>
    <row r="71" spans="1:11" ht="1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7"/>
    </row>
    <row r="72" spans="1:11" ht="1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7"/>
    </row>
    <row r="73" spans="1:11" ht="1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7"/>
    </row>
    <row r="74" spans="1:11" ht="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7"/>
    </row>
    <row r="75" spans="1:11" ht="1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7"/>
    </row>
    <row r="76" spans="1:11" ht="1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7"/>
    </row>
    <row r="77" spans="1:11" ht="1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7"/>
    </row>
    <row r="78" spans="1:11" ht="1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7"/>
    </row>
    <row r="79" spans="1:11" ht="1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7"/>
    </row>
    <row r="80" spans="1:11" ht="1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7"/>
    </row>
    <row r="81" spans="1:11" ht="1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7"/>
    </row>
    <row r="82" spans="1:11" ht="1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7"/>
    </row>
    <row r="83" spans="1:11" ht="1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7"/>
    </row>
    <row r="84" spans="1:11" ht="1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7"/>
    </row>
    <row r="85" spans="1:11" ht="1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7"/>
    </row>
    <row r="86" spans="1:11" ht="1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7"/>
    </row>
    <row r="87" spans="1:11" ht="1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7"/>
    </row>
    <row r="88" spans="1:11" ht="1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7"/>
    </row>
    <row r="89" spans="1:11" ht="1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7"/>
    </row>
    <row r="90" spans="1:11" ht="1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7"/>
    </row>
    <row r="91" spans="1:11" ht="1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7"/>
    </row>
    <row r="92" spans="1:11" ht="1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7"/>
    </row>
    <row r="93" spans="1:11" ht="1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7"/>
    </row>
    <row r="94" spans="1:11" ht="1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7"/>
    </row>
    <row r="95" spans="1:11" ht="1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7"/>
    </row>
    <row r="96" spans="1:11" ht="1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7"/>
    </row>
    <row r="97" spans="1:11" ht="1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7"/>
    </row>
    <row r="98" spans="1:11" ht="15">
      <c r="A98" s="37"/>
      <c r="B98" s="38"/>
      <c r="C98" s="38"/>
      <c r="D98" s="38"/>
      <c r="E98" s="38"/>
      <c r="F98" s="38"/>
      <c r="G98" s="38"/>
      <c r="H98" s="38"/>
      <c r="I98" s="38"/>
      <c r="J98" s="38"/>
      <c r="K98" s="37"/>
    </row>
    <row r="99" spans="1:11" ht="1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7"/>
    </row>
    <row r="100" spans="1:11" ht="1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7"/>
    </row>
    <row r="101" spans="1:11" ht="1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7"/>
    </row>
    <row r="102" spans="1:11" ht="1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7"/>
    </row>
    <row r="103" spans="1:11" ht="1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7"/>
    </row>
    <row r="104" spans="1:11" ht="1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7"/>
    </row>
    <row r="105" spans="1:11" ht="1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7"/>
    </row>
    <row r="106" spans="1:11" ht="1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7"/>
    </row>
    <row r="107" spans="1:11" ht="1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7"/>
    </row>
    <row r="108" spans="1:11" ht="1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7"/>
    </row>
    <row r="109" spans="1:11" ht="1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7"/>
    </row>
    <row r="110" spans="1:11" ht="1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7"/>
    </row>
    <row r="111" spans="1:11" ht="1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7"/>
    </row>
  </sheetData>
  <pageMargins left="0.75" right="0.75" top="0.75" bottom="0.5" header="0.5" footer="0.75"/>
  <pageSetup fitToHeight="0" orientation="landscape" scale="10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BF2F834EA4346881D152C2A068B67" ma:contentTypeVersion="8" ma:contentTypeDescription="Create a new document." ma:contentTypeScope="" ma:versionID="ca817211930fc2263efe6375de542638">
  <xsd:schema xmlns:xsd="http://www.w3.org/2001/XMLSchema" xmlns:xs="http://www.w3.org/2001/XMLSchema" xmlns:p="http://schemas.microsoft.com/office/2006/metadata/properties" xmlns:ns2="80b4fa15-76ba-48c8-b961-b781e21574d2" xmlns:ns3="d0274a15-5367-45e1-987a-873acbd8baaa" targetNamespace="http://schemas.microsoft.com/office/2006/metadata/properties" ma:root="true" ma:fieldsID="3335dfca724317ae0297769bef5518c2" ns2:_="" ns3:_="">
    <xsd:import namespace="80b4fa15-76ba-48c8-b961-b781e21574d2"/>
    <xsd:import namespace="d0274a15-5367-45e1-987a-873acbd8ba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fa15-76ba-48c8-b961-b781e2157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74a15-5367-45e1-987a-873acbd8ba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0AC1CF-64D8-4E47-A9A8-E965D5E78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b4fa15-76ba-48c8-b961-b781e21574d2"/>
    <ds:schemaRef ds:uri="d0274a15-5367-45e1-987a-873acbd8b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987BB-603F-4295-9B79-F4B579E80B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BD3124-12FB-400E-8515-CAC50EE16C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Gravgård Pedersen</dc:creator>
  <cp:keywords/>
  <dc:description/>
  <cp:lastModifiedBy>Schoenaker, N. (Niels)</cp:lastModifiedBy>
  <cp:lastPrinted>2015-02-01T15:29:28Z</cp:lastPrinted>
  <dcterms:created xsi:type="dcterms:W3CDTF">2015-01-30T08:51:35Z</dcterms:created>
  <dcterms:modified xsi:type="dcterms:W3CDTF">2019-12-09T11:46:08Z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0x010100B51BF2F834EA4346881D152C2A068B67</vt:lpwstr>
  </property>
  <property fmtid="{D5CDD505-2E9C-101B-9397-08002B2CF9AE}" pid="4" name="Order">
    <vt:r8>3793800</vt:r8>
  </property>
</Properties>
</file>